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codeName="ThisWorkbook"/>
  <xr:revisionPtr revIDLastSave="0" documentId="13_ncr:1_{BE7F3690-D1B5-4AC6-9C6C-C6C9EC834A36}" xr6:coauthVersionLast="47" xr6:coauthVersionMax="47" xr10:uidLastSave="{00000000-0000-0000-0000-000000000000}"/>
  <bookViews>
    <workbookView xWindow="-108" yWindow="-108" windowWidth="23256" windowHeight="12576" tabRatio="753" firstSheet="1" activeTab="1" xr2:uid="{00000000-000D-0000-FFFF-FFFF00000000}"/>
  </bookViews>
  <sheets>
    <sheet name="簡易統計用データ" sheetId="35" state="hidden" r:id="rId1"/>
    <sheet name="様式５" sheetId="29" r:id="rId2"/>
    <sheet name="Sheet2" sheetId="34" state="hidden" r:id="rId3"/>
  </sheets>
  <definedNames>
    <definedName name="_xlnm.Print_Area" localSheetId="1">様式５!$A$1:$AY$34</definedName>
    <definedName name="愛知県">Sheet2!$B$21</definedName>
    <definedName name="愛媛県">Sheet2!$B$39</definedName>
    <definedName name="一級">Sheet2!$B$79:$D$79</definedName>
    <definedName name="茨城県">Sheet2!$B$9</definedName>
    <definedName name="岡山県">Sheet2!$B$35:$E$35</definedName>
    <definedName name="沖縄県">Sheet2!$B$48</definedName>
    <definedName name="岩手県">Sheet2!$B$4</definedName>
    <definedName name="岐阜県">Sheet2!$B$23</definedName>
    <definedName name="宮崎県">Sheet2!$B$46</definedName>
    <definedName name="宮城県">Sheet2!$B$6</definedName>
    <definedName name="京都府">Sheet2!$B$27:$C$27</definedName>
    <definedName name="熊本県">Sheet2!$B$44</definedName>
    <definedName name="群馬県">Sheet2!$B$11</definedName>
    <definedName name="広島県">Sheet2!$B$32:$E$32</definedName>
    <definedName name="香川県">Sheet2!$B$38</definedName>
    <definedName name="高知県">Sheet2!$B$40</definedName>
    <definedName name="佐賀県">Sheet2!$B$42</definedName>
    <definedName name="埼玉県">Sheet2!$B$12</definedName>
    <definedName name="三級">Sheet2!$B$84:$G$84</definedName>
    <definedName name="三重県">Sheet2!$B$24</definedName>
    <definedName name="山形県">Sheet2!$B$7:$C$7</definedName>
    <definedName name="山口県">Sheet2!$B$36:$E$36</definedName>
    <definedName name="山梨県">Sheet2!$B$16</definedName>
    <definedName name="滋賀県">Sheet2!$B$29:$C$29</definedName>
    <definedName name="自動車車体">Sheet2!$B$82:$C$82</definedName>
    <definedName name="自動車電気">Sheet2!$B$81:$C$81</definedName>
    <definedName name="鹿児島県">Sheet2!$B$47</definedName>
    <definedName name="秋田県">Sheet2!$B$5:$C$5</definedName>
    <definedName name="新潟県">Sheet2!$B$17:$C$17</definedName>
    <definedName name="神奈川県">Sheet2!$B$15</definedName>
    <definedName name="青森県">Sheet2!$B$3</definedName>
    <definedName name="静岡県">Sheet2!$B$22</definedName>
    <definedName name="石川健">Sheet2!#REF!</definedName>
    <definedName name="石川県">Sheet2!$B$20:$C$20</definedName>
    <definedName name="千葉県">Sheet2!$B$13</definedName>
    <definedName name="大阪府">Sheet2!$B$26:$C$26</definedName>
    <definedName name="大分県">Sheet2!$B$45</definedName>
    <definedName name="長崎県">Sheet2!$B$43</definedName>
    <definedName name="長野県">Sheet2!$B$18:$C$18</definedName>
    <definedName name="鳥取県">Sheet2!$B$33:$E$33</definedName>
    <definedName name="島根県">Sheet2!$B$34:$E$34</definedName>
    <definedName name="東京都">Sheet2!$B$14</definedName>
    <definedName name="徳島県">Sheet2!$B$37</definedName>
    <definedName name="栃木県">Sheet2!$B$10</definedName>
    <definedName name="奈良県">Sheet2!$B$28:$C$28</definedName>
    <definedName name="二級">Sheet2!$B$80:$G$80</definedName>
    <definedName name="富山県">Sheet2!$B$19:$C$19</definedName>
    <definedName name="福井県">Sheet2!$B$25</definedName>
    <definedName name="福岡県">Sheet2!$B$41</definedName>
    <definedName name="福島県">Sheet2!$B$8</definedName>
    <definedName name="兵庫県">Sheet2!$B$31:$C$31</definedName>
    <definedName name="北海道">Sheet2!$B$2:$AC$2</definedName>
    <definedName name="和歌山県">Sheet2!$B$30:$C$30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I3" i="29" l="1"/>
  <c r="CH5" i="29" l="1"/>
  <c r="CI5" i="29" l="1"/>
  <c r="BD5" i="29" l="1"/>
  <c r="C2" i="35" l="1"/>
  <c r="CH33" i="29"/>
  <c r="BD33" i="29" s="1"/>
  <c r="BD34" i="29"/>
  <c r="AF33" i="29"/>
  <c r="D2" i="35"/>
  <c r="CH29" i="29" l="1"/>
  <c r="B2" i="35"/>
  <c r="A2" i="35"/>
  <c r="F2" i="35"/>
  <c r="E2" i="35"/>
  <c r="BD29" i="29" l="1"/>
  <c r="CH31" i="29" l="1"/>
  <c r="BD31" i="29" s="1"/>
  <c r="CH32" i="29"/>
  <c r="CH27" i="29"/>
  <c r="BD27" i="29" s="1"/>
  <c r="CH26" i="29"/>
  <c r="BD26" i="29" s="1"/>
  <c r="CH23" i="29"/>
  <c r="CH22" i="29"/>
  <c r="BD22" i="29" s="1"/>
  <c r="CH21" i="29"/>
  <c r="BD21" i="29" s="1"/>
  <c r="CH20" i="29"/>
  <c r="BD20" i="29" s="1"/>
  <c r="CH18" i="29"/>
  <c r="BD18" i="29" s="1"/>
  <c r="CH17" i="29"/>
  <c r="BD17" i="29" l="1"/>
  <c r="CH16" i="29"/>
  <c r="BD32" i="29"/>
  <c r="CH25" i="29"/>
  <c r="BD15" i="29" l="1"/>
  <c r="CI16" i="29"/>
  <c r="BD24" i="29"/>
  <c r="CI25" i="29"/>
  <c r="BD3"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I5" authorId="0" shapeId="0" xr:uid="{7685B2E1-DC49-4497-B218-54931ACADCE7}">
      <text>
        <r>
          <rPr>
            <b/>
            <sz val="9"/>
            <color indexed="81"/>
            <rFont val="MS P ゴシック"/>
            <family val="3"/>
            <charset val="128"/>
          </rPr>
          <t>元号</t>
        </r>
      </text>
    </comment>
    <comment ref="N29" authorId="0" shapeId="0" xr:uid="{4B08FA29-7AE7-47B1-84C2-3DCFCCA76522}">
      <text>
        <r>
          <rPr>
            <b/>
            <sz val="9"/>
            <color indexed="81"/>
            <rFont val="MS P ゴシック"/>
            <family val="3"/>
            <charset val="128"/>
          </rPr>
          <t>都道府県をリストから選択してください。
（市区郡町村は右欄に自由入力）</t>
        </r>
      </text>
    </comment>
    <comment ref="U29" authorId="0" shapeId="0" xr:uid="{6C67D561-FE01-4047-BD89-DF01CB30139C}">
      <text>
        <r>
          <rPr>
            <b/>
            <sz val="9"/>
            <color indexed="81"/>
            <rFont val="MS P ゴシック"/>
            <family val="3"/>
            <charset val="128"/>
          </rPr>
          <t>自由入力</t>
        </r>
      </text>
    </comment>
    <comment ref="N33" authorId="0" shapeId="0" xr:uid="{2DEB0CF4-333F-4AFB-B3C4-0AAA3C84D239}">
      <text>
        <r>
          <rPr>
            <b/>
            <sz val="9"/>
            <color indexed="81"/>
            <rFont val="MS P ゴシック"/>
            <family val="3"/>
            <charset val="128"/>
          </rPr>
          <t>事業場所在地を選択、該当する番号を選択してください</t>
        </r>
      </text>
    </comment>
    <comment ref="Z33" authorId="0" shapeId="0" xr:uid="{D8FB9B5A-CD69-4E92-9B57-782CA7F91E22}">
      <text>
        <r>
          <rPr>
            <b/>
            <sz val="9"/>
            <color indexed="81"/>
            <rFont val="MS P ゴシック"/>
            <family val="3"/>
            <charset val="128"/>
          </rPr>
          <t>半角数字のみ
0から始まる場合は0の記載不要
001→1、0099→99</t>
        </r>
      </text>
    </comment>
    <comment ref="AE33" authorId="0" shapeId="0" xr:uid="{7112A46F-A163-4982-B6D5-18B9EA081686}">
      <text>
        <r>
          <rPr>
            <b/>
            <sz val="9"/>
            <color indexed="81"/>
            <rFont val="MS P ゴシック"/>
            <family val="3"/>
            <charset val="128"/>
          </rPr>
          <t>認証番号末尾にアルファベット記号が付されているものは入力
（なければ未記入で可）</t>
        </r>
      </text>
    </comment>
    <comment ref="AF33" authorId="0" shapeId="0" xr:uid="{C40D9436-7536-49D1-8643-CF51A841682C}">
      <text>
        <r>
          <rPr>
            <b/>
            <sz val="9"/>
            <color indexed="81"/>
            <rFont val="MS P ゴシック"/>
            <family val="3"/>
            <charset val="128"/>
          </rPr>
          <t>自動入力</t>
        </r>
      </text>
    </comment>
  </commentList>
</comments>
</file>

<file path=xl/sharedStrings.xml><?xml version="1.0" encoding="utf-8"?>
<sst xmlns="http://schemas.openxmlformats.org/spreadsheetml/2006/main" count="256" uniqueCount="182">
  <si>
    <t>（ふりがな）</t>
    <phoneticPr fontId="1"/>
  </si>
  <si>
    <t>事業場の名称</t>
    <rPh sb="0" eb="3">
      <t>ジギョウジョウ</t>
    </rPh>
    <rPh sb="4" eb="6">
      <t>メイショウ</t>
    </rPh>
    <phoneticPr fontId="1"/>
  </si>
  <si>
    <t>年</t>
  </si>
  <si>
    <t>月</t>
  </si>
  <si>
    <t>日</t>
  </si>
  <si>
    <t>当該事業者が自ら管理するウェブサイトのアドレス</t>
    <rPh sb="0" eb="2">
      <t>トウガイ</t>
    </rPh>
    <rPh sb="2" eb="5">
      <t>ジギョウシャ</t>
    </rPh>
    <rPh sb="6" eb="7">
      <t>ミズカ</t>
    </rPh>
    <rPh sb="8" eb="10">
      <t>カンリ</t>
    </rPh>
    <phoneticPr fontId="1"/>
  </si>
  <si>
    <t>２　本届出に係る事業場（３の訪問特定整備等管理者等が在籍する事業場）の情報</t>
    <rPh sb="2" eb="3">
      <t>ホン</t>
    </rPh>
    <rPh sb="3" eb="5">
      <t>トドケデ</t>
    </rPh>
    <rPh sb="6" eb="7">
      <t>カカ</t>
    </rPh>
    <rPh sb="8" eb="11">
      <t>ジギョウジョウ</t>
    </rPh>
    <rPh sb="14" eb="16">
      <t>ホウモン</t>
    </rPh>
    <rPh sb="16" eb="18">
      <t>トクテイ</t>
    </rPh>
    <rPh sb="18" eb="20">
      <t>セイビ</t>
    </rPh>
    <rPh sb="20" eb="21">
      <t>トウ</t>
    </rPh>
    <rPh sb="21" eb="24">
      <t>カンリシャ</t>
    </rPh>
    <rPh sb="24" eb="25">
      <t>トウ</t>
    </rPh>
    <rPh sb="26" eb="28">
      <t>ザイセキ</t>
    </rPh>
    <rPh sb="30" eb="33">
      <t>ジギョウジョウ</t>
    </rPh>
    <rPh sb="35" eb="37">
      <t>ジョウホウ</t>
    </rPh>
    <phoneticPr fontId="1"/>
  </si>
  <si>
    <t>当該事業者の電話番号</t>
    <rPh sb="0" eb="2">
      <t>トウガイ</t>
    </rPh>
    <rPh sb="2" eb="5">
      <t>ジギョウシャ</t>
    </rPh>
    <rPh sb="6" eb="8">
      <t>デンワ</t>
    </rPh>
    <rPh sb="8" eb="10">
      <t>バンゴウ</t>
    </rPh>
    <phoneticPr fontId="1"/>
  </si>
  <si>
    <t>当該事業者の電子メールアドレス</t>
    <rPh sb="0" eb="2">
      <t>トウガイ</t>
    </rPh>
    <rPh sb="2" eb="5">
      <t>ジギョウシャ</t>
    </rPh>
    <rPh sb="6" eb="8">
      <t>デンシ</t>
    </rPh>
    <phoneticPr fontId="1"/>
  </si>
  <si>
    <t>当該事業場の所在地</t>
    <rPh sb="0" eb="2">
      <t>トウガイ</t>
    </rPh>
    <rPh sb="2" eb="5">
      <t>ジギョウジョウ</t>
    </rPh>
    <rPh sb="6" eb="9">
      <t>ショザイチ</t>
    </rPh>
    <phoneticPr fontId="1"/>
  </si>
  <si>
    <t>当該事業場の電話番号</t>
    <rPh sb="0" eb="2">
      <t>トウガイ</t>
    </rPh>
    <rPh sb="2" eb="5">
      <t>ジギョウジョウ</t>
    </rPh>
    <rPh sb="6" eb="8">
      <t>デンワ</t>
    </rPh>
    <rPh sb="8" eb="10">
      <t>バンゴウ</t>
    </rPh>
    <phoneticPr fontId="1"/>
  </si>
  <si>
    <t>当該事業場の電子メールアドレス</t>
    <rPh sb="0" eb="2">
      <t>トウガイ</t>
    </rPh>
    <rPh sb="2" eb="5">
      <t>ジギョウジョウ</t>
    </rPh>
    <rPh sb="6" eb="8">
      <t>デンシ</t>
    </rPh>
    <phoneticPr fontId="1"/>
  </si>
  <si>
    <t>当該事業場の認証番号</t>
    <rPh sb="0" eb="2">
      <t>トウガイ</t>
    </rPh>
    <rPh sb="2" eb="5">
      <t>ジギョウジョウ</t>
    </rPh>
    <rPh sb="6" eb="8">
      <t>ニンショウ</t>
    </rPh>
    <rPh sb="8" eb="10">
      <t>バンゴウ</t>
    </rPh>
    <phoneticPr fontId="1"/>
  </si>
  <si>
    <t>訪問特定整備等を行おうとする自動車特定整備事業者（又は訪問特定整備等事業者）の氏名又は名称</t>
    <rPh sb="0" eb="2">
      <t>ホウモン</t>
    </rPh>
    <rPh sb="2" eb="4">
      <t>トクテイ</t>
    </rPh>
    <rPh sb="4" eb="6">
      <t>セイビ</t>
    </rPh>
    <rPh sb="6" eb="7">
      <t>トウ</t>
    </rPh>
    <rPh sb="8" eb="9">
      <t>オコナ</t>
    </rPh>
    <rPh sb="14" eb="17">
      <t>ジドウシャ</t>
    </rPh>
    <rPh sb="17" eb="19">
      <t>トクテイ</t>
    </rPh>
    <rPh sb="19" eb="21">
      <t>セイビ</t>
    </rPh>
    <rPh sb="21" eb="24">
      <t>ジギョウシャ</t>
    </rPh>
    <rPh sb="25" eb="26">
      <t>マタ</t>
    </rPh>
    <rPh sb="27" eb="29">
      <t>ホウモン</t>
    </rPh>
    <rPh sb="29" eb="31">
      <t>トクテイ</t>
    </rPh>
    <rPh sb="31" eb="33">
      <t>セイビ</t>
    </rPh>
    <rPh sb="33" eb="34">
      <t>トウ</t>
    </rPh>
    <rPh sb="34" eb="37">
      <t>ジギョウシャ</t>
    </rPh>
    <rPh sb="39" eb="41">
      <t>シメイ</t>
    </rPh>
    <rPh sb="41" eb="42">
      <t>マタ</t>
    </rPh>
    <rPh sb="43" eb="45">
      <t>メイショウ</t>
    </rPh>
    <phoneticPr fontId="1"/>
  </si>
  <si>
    <t>当該事業者の住所</t>
    <phoneticPr fontId="1"/>
  </si>
  <si>
    <t>様式４</t>
    <rPh sb="0" eb="2">
      <t>ヨウシキ</t>
    </rPh>
    <phoneticPr fontId="1"/>
  </si>
  <si>
    <t>1-</t>
    <phoneticPr fontId="1"/>
  </si>
  <si>
    <t>11-</t>
    <phoneticPr fontId="1"/>
  </si>
  <si>
    <t>12-</t>
    <phoneticPr fontId="1"/>
  </si>
  <si>
    <t>2-</t>
    <phoneticPr fontId="1"/>
  </si>
  <si>
    <t>21-</t>
    <phoneticPr fontId="1"/>
  </si>
  <si>
    <t>22-</t>
    <phoneticPr fontId="1"/>
  </si>
  <si>
    <t>3-</t>
    <phoneticPr fontId="1"/>
  </si>
  <si>
    <t>31-</t>
    <phoneticPr fontId="1"/>
  </si>
  <si>
    <t>32-</t>
    <phoneticPr fontId="1"/>
  </si>
  <si>
    <t>5-</t>
    <phoneticPr fontId="1"/>
  </si>
  <si>
    <t>51-</t>
    <phoneticPr fontId="1"/>
  </si>
  <si>
    <t>52-</t>
    <phoneticPr fontId="1"/>
  </si>
  <si>
    <t>6-</t>
    <phoneticPr fontId="1"/>
  </si>
  <si>
    <t>61-</t>
    <phoneticPr fontId="1"/>
  </si>
  <si>
    <t>62-</t>
    <phoneticPr fontId="1"/>
  </si>
  <si>
    <t>7-</t>
    <phoneticPr fontId="1"/>
  </si>
  <si>
    <t>71-</t>
    <phoneticPr fontId="1"/>
  </si>
  <si>
    <t>72-</t>
    <phoneticPr fontId="1"/>
  </si>
  <si>
    <t>4-</t>
    <phoneticPr fontId="1"/>
  </si>
  <si>
    <t>41-</t>
    <phoneticPr fontId="1"/>
  </si>
  <si>
    <t>42-</t>
    <phoneticPr fontId="1"/>
  </si>
  <si>
    <t>8-</t>
    <phoneticPr fontId="1"/>
  </si>
  <si>
    <t>新認証第</t>
    <rPh sb="0" eb="1">
      <t>シン</t>
    </rPh>
    <rPh sb="1" eb="3">
      <t>ニンショウ</t>
    </rPh>
    <rPh sb="3" eb="4">
      <t>ダイ</t>
    </rPh>
    <phoneticPr fontId="1"/>
  </si>
  <si>
    <t>長認証第</t>
    <rPh sb="0" eb="1">
      <t>チョウ</t>
    </rPh>
    <rPh sb="1" eb="3">
      <t>ニンショウ</t>
    </rPh>
    <rPh sb="3" eb="4">
      <t>ダイ</t>
    </rPh>
    <phoneticPr fontId="1"/>
  </si>
  <si>
    <t>富認証第</t>
    <rPh sb="0" eb="1">
      <t>トミ</t>
    </rPh>
    <rPh sb="1" eb="3">
      <t>ニンショウ</t>
    </rPh>
    <rPh sb="3" eb="4">
      <t>ダイ</t>
    </rPh>
    <phoneticPr fontId="1"/>
  </si>
  <si>
    <t>石第</t>
    <rPh sb="0" eb="1">
      <t>イシ</t>
    </rPh>
    <rPh sb="1" eb="2">
      <t>ダイ</t>
    </rPh>
    <phoneticPr fontId="1"/>
  </si>
  <si>
    <t>石認証第</t>
    <rPh sb="0" eb="1">
      <t>イシ</t>
    </rPh>
    <rPh sb="1" eb="3">
      <t>ニンショウ</t>
    </rPh>
    <rPh sb="3" eb="4">
      <t>ダイ</t>
    </rPh>
    <phoneticPr fontId="1"/>
  </si>
  <si>
    <t>愛第</t>
    <rPh sb="0" eb="1">
      <t>アイ</t>
    </rPh>
    <rPh sb="1" eb="2">
      <t>ダイ</t>
    </rPh>
    <phoneticPr fontId="1"/>
  </si>
  <si>
    <t>静第</t>
    <rPh sb="0" eb="1">
      <t>シズ</t>
    </rPh>
    <rPh sb="1" eb="2">
      <t>ダイ</t>
    </rPh>
    <phoneticPr fontId="1"/>
  </si>
  <si>
    <t>岐第</t>
    <rPh sb="0" eb="1">
      <t>チマタ</t>
    </rPh>
    <rPh sb="1" eb="2">
      <t>ダイ</t>
    </rPh>
    <phoneticPr fontId="1"/>
  </si>
  <si>
    <t>三第</t>
    <rPh sb="0" eb="1">
      <t>サン</t>
    </rPh>
    <rPh sb="1" eb="2">
      <t>ダイ</t>
    </rPh>
    <phoneticPr fontId="1"/>
  </si>
  <si>
    <t>福第</t>
    <rPh sb="0" eb="1">
      <t>フク</t>
    </rPh>
    <rPh sb="1" eb="2">
      <t>ダイ</t>
    </rPh>
    <phoneticPr fontId="1"/>
  </si>
  <si>
    <t>大陸整認大第</t>
    <rPh sb="0" eb="2">
      <t>タイリク</t>
    </rPh>
    <rPh sb="2" eb="3">
      <t>ヒトシ</t>
    </rPh>
    <rPh sb="3" eb="4">
      <t>ニン</t>
    </rPh>
    <rPh sb="4" eb="5">
      <t>ダイ</t>
    </rPh>
    <rPh sb="5" eb="6">
      <t>ダイ</t>
    </rPh>
    <phoneticPr fontId="1"/>
  </si>
  <si>
    <t>大陸整認京第</t>
    <rPh sb="0" eb="2">
      <t>タイリク</t>
    </rPh>
    <rPh sb="2" eb="3">
      <t>ヒトシ</t>
    </rPh>
    <rPh sb="3" eb="4">
      <t>ニン</t>
    </rPh>
    <rPh sb="4" eb="5">
      <t>キョウ</t>
    </rPh>
    <rPh sb="5" eb="6">
      <t>ダイ</t>
    </rPh>
    <phoneticPr fontId="1"/>
  </si>
  <si>
    <t>大陸整認滋第</t>
    <rPh sb="0" eb="2">
      <t>タイリク</t>
    </rPh>
    <rPh sb="2" eb="3">
      <t>ヒトシ</t>
    </rPh>
    <rPh sb="3" eb="4">
      <t>ニン</t>
    </rPh>
    <rPh sb="4" eb="5">
      <t>シゲル</t>
    </rPh>
    <rPh sb="5" eb="6">
      <t>ダイ</t>
    </rPh>
    <phoneticPr fontId="1"/>
  </si>
  <si>
    <t>大陸整認奈第</t>
    <rPh sb="0" eb="2">
      <t>タイリク</t>
    </rPh>
    <rPh sb="2" eb="3">
      <t>ヒトシ</t>
    </rPh>
    <rPh sb="3" eb="4">
      <t>ニン</t>
    </rPh>
    <rPh sb="4" eb="5">
      <t>ナ</t>
    </rPh>
    <rPh sb="5" eb="6">
      <t>ダイ</t>
    </rPh>
    <phoneticPr fontId="1"/>
  </si>
  <si>
    <t>大陸整認和第</t>
    <rPh sb="0" eb="2">
      <t>タイリク</t>
    </rPh>
    <rPh sb="2" eb="3">
      <t>ヒトシ</t>
    </rPh>
    <rPh sb="3" eb="4">
      <t>ニン</t>
    </rPh>
    <rPh sb="4" eb="5">
      <t>ワ</t>
    </rPh>
    <rPh sb="5" eb="6">
      <t>ダイ</t>
    </rPh>
    <phoneticPr fontId="1"/>
  </si>
  <si>
    <t>1H-</t>
  </si>
  <si>
    <t>2H-</t>
  </si>
  <si>
    <t>3H-</t>
    <phoneticPr fontId="1"/>
  </si>
  <si>
    <t>4H-</t>
    <phoneticPr fontId="1"/>
  </si>
  <si>
    <t>1T-</t>
    <phoneticPr fontId="1"/>
  </si>
  <si>
    <t>2T-</t>
    <phoneticPr fontId="1"/>
  </si>
  <si>
    <t>3T-</t>
    <phoneticPr fontId="1"/>
  </si>
  <si>
    <t>4T-</t>
    <phoneticPr fontId="1"/>
  </si>
  <si>
    <t>1S-</t>
    <phoneticPr fontId="1"/>
  </si>
  <si>
    <t>2S-</t>
    <phoneticPr fontId="1"/>
  </si>
  <si>
    <t>3S-</t>
    <phoneticPr fontId="1"/>
  </si>
  <si>
    <t>4S-</t>
    <phoneticPr fontId="1"/>
  </si>
  <si>
    <t>1O-</t>
    <phoneticPr fontId="1"/>
  </si>
  <si>
    <t>2O-</t>
    <phoneticPr fontId="1"/>
  </si>
  <si>
    <t>3O-</t>
    <phoneticPr fontId="1"/>
  </si>
  <si>
    <t>4O-</t>
    <phoneticPr fontId="1"/>
  </si>
  <si>
    <t>1Y-</t>
    <phoneticPr fontId="1"/>
  </si>
  <si>
    <t>2Y-</t>
    <phoneticPr fontId="1"/>
  </si>
  <si>
    <t>3Y-</t>
    <phoneticPr fontId="1"/>
  </si>
  <si>
    <t>4Y-</t>
    <phoneticPr fontId="1"/>
  </si>
  <si>
    <t>四運証第50-</t>
    <rPh sb="0" eb="1">
      <t>ヨン</t>
    </rPh>
    <rPh sb="1" eb="2">
      <t>ウン</t>
    </rPh>
    <rPh sb="2" eb="3">
      <t>ショウ</t>
    </rPh>
    <rPh sb="3" eb="4">
      <t>ダイ</t>
    </rPh>
    <phoneticPr fontId="1"/>
  </si>
  <si>
    <t>四運証第60-</t>
    <rPh sb="0" eb="1">
      <t>ヨン</t>
    </rPh>
    <rPh sb="1" eb="2">
      <t>ウン</t>
    </rPh>
    <rPh sb="2" eb="3">
      <t>ショウ</t>
    </rPh>
    <rPh sb="3" eb="4">
      <t>ダイ</t>
    </rPh>
    <phoneticPr fontId="1"/>
  </si>
  <si>
    <t>四運証第70-</t>
    <rPh sb="0" eb="1">
      <t>ヨン</t>
    </rPh>
    <rPh sb="1" eb="2">
      <t>ウン</t>
    </rPh>
    <rPh sb="2" eb="3">
      <t>ショウ</t>
    </rPh>
    <rPh sb="3" eb="4">
      <t>ダイ</t>
    </rPh>
    <phoneticPr fontId="1"/>
  </si>
  <si>
    <t>四運証第80-</t>
    <rPh sb="0" eb="1">
      <t>ヨン</t>
    </rPh>
    <rPh sb="1" eb="2">
      <t>ウン</t>
    </rPh>
    <rPh sb="2" eb="3">
      <t>ショウ</t>
    </rPh>
    <rPh sb="3" eb="4">
      <t>ダイ</t>
    </rPh>
    <phoneticPr fontId="1"/>
  </si>
  <si>
    <t>号</t>
    <rPh sb="0" eb="1">
      <t>ゴウ</t>
    </rPh>
    <phoneticPr fontId="1"/>
  </si>
  <si>
    <t>北海道</t>
    <rPh sb="0" eb="3">
      <t>ホッカイドウ</t>
    </rPh>
    <phoneticPr fontId="1"/>
  </si>
  <si>
    <t>宮城県</t>
  </si>
  <si>
    <t>福島県</t>
  </si>
  <si>
    <t>岩手県</t>
  </si>
  <si>
    <t>青森県</t>
  </si>
  <si>
    <t>山形県</t>
  </si>
  <si>
    <t>秋田県</t>
  </si>
  <si>
    <t>神奈川県</t>
  </si>
  <si>
    <t>千葉県</t>
  </si>
  <si>
    <t>埼玉県</t>
  </si>
  <si>
    <t>茨城県</t>
  </si>
  <si>
    <t>群馬県</t>
  </si>
  <si>
    <t>栃木県</t>
  </si>
  <si>
    <t>山梨県</t>
  </si>
  <si>
    <t>新潟県</t>
  </si>
  <si>
    <t>長野県</t>
  </si>
  <si>
    <t>富山県</t>
  </si>
  <si>
    <t>愛知県</t>
  </si>
  <si>
    <t>静岡県</t>
  </si>
  <si>
    <t>岐阜県</t>
  </si>
  <si>
    <t>三重県</t>
  </si>
  <si>
    <t>福井県</t>
  </si>
  <si>
    <t>兵庫県</t>
  </si>
  <si>
    <t>滋賀県</t>
  </si>
  <si>
    <t>奈良県</t>
  </si>
  <si>
    <t>和歌山県</t>
  </si>
  <si>
    <t>広島県</t>
  </si>
  <si>
    <t>鳥取県</t>
  </si>
  <si>
    <t>島根県</t>
  </si>
  <si>
    <t>岡山県</t>
  </si>
  <si>
    <t>山口県</t>
  </si>
  <si>
    <t>香川県</t>
  </si>
  <si>
    <t>徳島県</t>
  </si>
  <si>
    <t>愛媛県</t>
  </si>
  <si>
    <t>高知県</t>
  </si>
  <si>
    <t>福岡県</t>
  </si>
  <si>
    <t>佐賀県</t>
  </si>
  <si>
    <t>長崎県</t>
  </si>
  <si>
    <t>熊本県</t>
  </si>
  <si>
    <t>大分県</t>
  </si>
  <si>
    <t>宮崎県</t>
  </si>
  <si>
    <t>鹿児島県</t>
  </si>
  <si>
    <t>沖縄県</t>
  </si>
  <si>
    <t>東京都</t>
    <rPh sb="2" eb="3">
      <t>ト</t>
    </rPh>
    <phoneticPr fontId="1"/>
  </si>
  <si>
    <t>大阪府</t>
    <rPh sb="2" eb="3">
      <t>フ</t>
    </rPh>
    <phoneticPr fontId="1"/>
  </si>
  <si>
    <t>京都府</t>
    <rPh sb="2" eb="3">
      <t>フ</t>
    </rPh>
    <phoneticPr fontId="1"/>
  </si>
  <si>
    <t>富第</t>
    <rPh sb="0" eb="1">
      <t>トミ</t>
    </rPh>
    <rPh sb="1" eb="2">
      <t>ダイ</t>
    </rPh>
    <phoneticPr fontId="1"/>
  </si>
  <si>
    <t>近運整認大第</t>
    <rPh sb="0" eb="1">
      <t>コン</t>
    </rPh>
    <rPh sb="1" eb="2">
      <t>ウン</t>
    </rPh>
    <rPh sb="2" eb="3">
      <t>トトノ</t>
    </rPh>
    <rPh sb="3" eb="4">
      <t>ニン</t>
    </rPh>
    <rPh sb="4" eb="5">
      <t>ダイ</t>
    </rPh>
    <rPh sb="5" eb="6">
      <t>ダイ</t>
    </rPh>
    <phoneticPr fontId="1"/>
  </si>
  <si>
    <t>近運整認京第</t>
    <rPh sb="0" eb="1">
      <t>コン</t>
    </rPh>
    <rPh sb="1" eb="2">
      <t>ウン</t>
    </rPh>
    <rPh sb="2" eb="3">
      <t>トトノ</t>
    </rPh>
    <rPh sb="3" eb="4">
      <t>ニン</t>
    </rPh>
    <rPh sb="4" eb="5">
      <t>キョウ</t>
    </rPh>
    <rPh sb="5" eb="6">
      <t>ダイ</t>
    </rPh>
    <phoneticPr fontId="1"/>
  </si>
  <si>
    <t>近運整認兵第</t>
    <rPh sb="0" eb="1">
      <t>コン</t>
    </rPh>
    <rPh sb="1" eb="2">
      <t>ウン</t>
    </rPh>
    <rPh sb="2" eb="3">
      <t>トトノ</t>
    </rPh>
    <rPh sb="3" eb="4">
      <t>ニン</t>
    </rPh>
    <rPh sb="4" eb="5">
      <t>ヘイ</t>
    </rPh>
    <rPh sb="5" eb="6">
      <t>ダイ</t>
    </rPh>
    <phoneticPr fontId="1"/>
  </si>
  <si>
    <t>近運整認滋第</t>
    <rPh sb="0" eb="1">
      <t>コン</t>
    </rPh>
    <rPh sb="1" eb="2">
      <t>ウン</t>
    </rPh>
    <rPh sb="2" eb="3">
      <t>トトノ</t>
    </rPh>
    <rPh sb="3" eb="4">
      <t>ニン</t>
    </rPh>
    <rPh sb="4" eb="5">
      <t>シゲル</t>
    </rPh>
    <rPh sb="5" eb="6">
      <t>ダイ</t>
    </rPh>
    <phoneticPr fontId="1"/>
  </si>
  <si>
    <t>近運整認奈第</t>
    <rPh sb="0" eb="1">
      <t>コン</t>
    </rPh>
    <rPh sb="1" eb="2">
      <t>ウン</t>
    </rPh>
    <rPh sb="2" eb="3">
      <t>トトノ</t>
    </rPh>
    <rPh sb="3" eb="4">
      <t>ニン</t>
    </rPh>
    <rPh sb="4" eb="5">
      <t>ナ</t>
    </rPh>
    <rPh sb="5" eb="6">
      <t>ダイ</t>
    </rPh>
    <phoneticPr fontId="1"/>
  </si>
  <si>
    <t>近運整認和第</t>
    <rPh sb="0" eb="1">
      <t>コン</t>
    </rPh>
    <rPh sb="1" eb="2">
      <t>ウン</t>
    </rPh>
    <rPh sb="2" eb="3">
      <t>トトノ</t>
    </rPh>
    <rPh sb="3" eb="4">
      <t>ニン</t>
    </rPh>
    <rPh sb="4" eb="5">
      <t>ワ</t>
    </rPh>
    <rPh sb="5" eb="6">
      <t>ダイ</t>
    </rPh>
    <phoneticPr fontId="1"/>
  </si>
  <si>
    <t>石川県</t>
    <rPh sb="0" eb="2">
      <t>イシカワ</t>
    </rPh>
    <rPh sb="2" eb="3">
      <t>ケン</t>
    </rPh>
    <phoneticPr fontId="1"/>
  </si>
  <si>
    <t>一級</t>
    <rPh sb="0" eb="2">
      <t>イチキュウ</t>
    </rPh>
    <phoneticPr fontId="1"/>
  </si>
  <si>
    <t>小型自動車整備士</t>
    <rPh sb="0" eb="2">
      <t>コガタ</t>
    </rPh>
    <rPh sb="2" eb="5">
      <t>ジドウシャ</t>
    </rPh>
    <rPh sb="5" eb="8">
      <t>セイビシ</t>
    </rPh>
    <phoneticPr fontId="1"/>
  </si>
  <si>
    <t>二級</t>
    <rPh sb="0" eb="2">
      <t>ニキュウ</t>
    </rPh>
    <phoneticPr fontId="1"/>
  </si>
  <si>
    <t>自動車整備士（総合）</t>
    <rPh sb="0" eb="6">
      <t>ジドウシャセイビシ</t>
    </rPh>
    <rPh sb="7" eb="9">
      <t>ソウゴウ</t>
    </rPh>
    <phoneticPr fontId="1"/>
  </si>
  <si>
    <t>自動車整備士（二輪）</t>
    <rPh sb="0" eb="6">
      <t>ジドウシャセイビシ</t>
    </rPh>
    <rPh sb="7" eb="9">
      <t>ニリン</t>
    </rPh>
    <phoneticPr fontId="1"/>
  </si>
  <si>
    <t>ガソリン自動車整備士</t>
    <rPh sb="4" eb="7">
      <t>ジドウシャ</t>
    </rPh>
    <rPh sb="7" eb="10">
      <t>セイビシ</t>
    </rPh>
    <phoneticPr fontId="1"/>
  </si>
  <si>
    <t>ジーゼル自動車整備士</t>
    <rPh sb="4" eb="7">
      <t>ジドウシャ</t>
    </rPh>
    <rPh sb="7" eb="10">
      <t>セイビシ</t>
    </rPh>
    <phoneticPr fontId="1"/>
  </si>
  <si>
    <t>自動車シャシ整備士</t>
    <rPh sb="0" eb="3">
      <t>ジドウシャ</t>
    </rPh>
    <rPh sb="6" eb="9">
      <t>セイビシ</t>
    </rPh>
    <phoneticPr fontId="1"/>
  </si>
  <si>
    <t>二輪自動車整備士</t>
    <rPh sb="0" eb="2">
      <t>ニリン</t>
    </rPh>
    <rPh sb="2" eb="5">
      <t>ジドウシャ</t>
    </rPh>
    <rPh sb="5" eb="8">
      <t>セイビシ</t>
    </rPh>
    <phoneticPr fontId="1"/>
  </si>
  <si>
    <t>自動車電気</t>
    <rPh sb="0" eb="3">
      <t>ジドウシャ</t>
    </rPh>
    <rPh sb="3" eb="5">
      <t>デンキ</t>
    </rPh>
    <phoneticPr fontId="1"/>
  </si>
  <si>
    <t>装置整備士</t>
    <phoneticPr fontId="1"/>
  </si>
  <si>
    <t>・電子制御装置整備士</t>
    <phoneticPr fontId="1"/>
  </si>
  <si>
    <t>自動車車体</t>
    <rPh sb="0" eb="3">
      <t>ジドウシャ</t>
    </rPh>
    <rPh sb="3" eb="5">
      <t>シャタイ</t>
    </rPh>
    <phoneticPr fontId="1"/>
  </si>
  <si>
    <t>整備士</t>
    <phoneticPr fontId="1"/>
  </si>
  <si>
    <t>三級自動車シャシ整備士</t>
    <rPh sb="2" eb="5">
      <t>ジドウシャ</t>
    </rPh>
    <rPh sb="8" eb="11">
      <t>セイビシ</t>
    </rPh>
    <phoneticPr fontId="1"/>
  </si>
  <si>
    <t>三級自動車ジーゼル・エンジン整備士</t>
    <rPh sb="2" eb="5">
      <t>ジドウシャ</t>
    </rPh>
    <rPh sb="14" eb="17">
      <t>セイビシ</t>
    </rPh>
    <phoneticPr fontId="1"/>
  </si>
  <si>
    <t>三級二輪自動車整備士</t>
    <rPh sb="2" eb="4">
      <t>ニリン</t>
    </rPh>
    <rPh sb="4" eb="7">
      <t>ジドウシャ</t>
    </rPh>
    <rPh sb="7" eb="10">
      <t>セイビシ</t>
    </rPh>
    <phoneticPr fontId="1"/>
  </si>
  <si>
    <t>三級自動車整備士（総合）</t>
    <rPh sb="2" eb="8">
      <t>ジドウシャセイビシ</t>
    </rPh>
    <rPh sb="9" eb="11">
      <t>ソウゴウ</t>
    </rPh>
    <phoneticPr fontId="1"/>
  </si>
  <si>
    <t>三級自動車整備士（二輪）</t>
    <rPh sb="2" eb="8">
      <t>ジドウシャセイビシ</t>
    </rPh>
    <rPh sb="9" eb="11">
      <t>ニリン</t>
    </rPh>
    <phoneticPr fontId="1"/>
  </si>
  <si>
    <t>自動車電気装置整備士</t>
    <phoneticPr fontId="1"/>
  </si>
  <si>
    <t>自動車電気・電子制御装置整備士</t>
    <phoneticPr fontId="1"/>
  </si>
  <si>
    <t>自動車車体整備士</t>
    <phoneticPr fontId="1"/>
  </si>
  <si>
    <t>自動車車体・電子制御装置整備士</t>
    <phoneticPr fontId="1"/>
  </si>
  <si>
    <t>届出日</t>
    <rPh sb="0" eb="3">
      <t>トドケデビ</t>
    </rPh>
    <phoneticPr fontId="1"/>
  </si>
  <si>
    <t>訪問</t>
    <rPh sb="0" eb="2">
      <t>ホウモン</t>
    </rPh>
    <phoneticPr fontId="1"/>
  </si>
  <si>
    <t>限定</t>
    <rPh sb="0" eb="2">
      <t>ゲンテイ</t>
    </rPh>
    <phoneticPr fontId="1"/>
  </si>
  <si>
    <t>事業場</t>
    <rPh sb="0" eb="3">
      <t>ジギョウジョウ</t>
    </rPh>
    <phoneticPr fontId="1"/>
  </si>
  <si>
    <t>事業者</t>
    <rPh sb="0" eb="3">
      <t>ジギョウシャ</t>
    </rPh>
    <phoneticPr fontId="1"/>
  </si>
  <si>
    <t>認証番号</t>
    <rPh sb="0" eb="4">
      <t>ニンショウバンゴウ</t>
    </rPh>
    <phoneticPr fontId="1"/>
  </si>
  <si>
    <t>管理者</t>
    <rPh sb="0" eb="3">
      <t>カンリシャ</t>
    </rPh>
    <phoneticPr fontId="1"/>
  </si>
  <si>
    <t>整備士</t>
    <rPh sb="0" eb="3">
      <t>セイビシ</t>
    </rPh>
    <phoneticPr fontId="1"/>
  </si>
  <si>
    <t>準整備士</t>
    <rPh sb="0" eb="4">
      <t>ジュンセイビシ</t>
    </rPh>
    <phoneticPr fontId="1"/>
  </si>
  <si>
    <t>車体電気</t>
    <rPh sb="0" eb="2">
      <t>シャタイ</t>
    </rPh>
    <rPh sb="2" eb="4">
      <t>デンキ</t>
    </rPh>
    <phoneticPr fontId="1"/>
  </si>
  <si>
    <t>高度な管理</t>
    <rPh sb="0" eb="2">
      <t>コウド</t>
    </rPh>
    <rPh sb="3" eb="5">
      <t>カンリ</t>
    </rPh>
    <phoneticPr fontId="1"/>
  </si>
  <si>
    <t>三級自動車ガソリン・エンジン整備士</t>
    <rPh sb="2" eb="5">
      <t>ジドウシャ</t>
    </rPh>
    <rPh sb="14" eb="17">
      <t>セイビシ</t>
    </rPh>
    <phoneticPr fontId="1"/>
  </si>
  <si>
    <t>大陸整認兵第</t>
    <rPh sb="0" eb="2">
      <t>タイリク</t>
    </rPh>
    <rPh sb="2" eb="3">
      <t>ヒトシ</t>
    </rPh>
    <rPh sb="3" eb="4">
      <t>ニン</t>
    </rPh>
    <rPh sb="5" eb="6">
      <t>ダイ</t>
    </rPh>
    <phoneticPr fontId="1"/>
  </si>
  <si>
    <t>13-</t>
    <phoneticPr fontId="1"/>
  </si>
  <si>
    <t>23-</t>
    <phoneticPr fontId="1"/>
  </si>
  <si>
    <t>33-</t>
    <phoneticPr fontId="1"/>
  </si>
  <si>
    <t>43-</t>
    <phoneticPr fontId="1"/>
  </si>
  <si>
    <t>53-</t>
    <phoneticPr fontId="1"/>
  </si>
  <si>
    <t>63-</t>
    <phoneticPr fontId="1"/>
  </si>
  <si>
    <t>73-</t>
    <phoneticPr fontId="1"/>
  </si>
  <si>
    <t>令和</t>
  </si>
  <si>
    <t xml:space="preserve"> </t>
    <phoneticPr fontId="1"/>
  </si>
  <si>
    <t>【注】廃止届出は※１※２とも空欄</t>
    <rPh sb="1" eb="2">
      <t>チュウ</t>
    </rPh>
    <rPh sb="3" eb="7">
      <t>ハイシトドケデ</t>
    </rPh>
    <rPh sb="14" eb="16">
      <t>クウラン</t>
    </rPh>
    <phoneticPr fontId="1"/>
  </si>
  <si>
    <t xml:space="preserve">訪問特定整備等の廃止届出
</t>
    <rPh sb="0" eb="2">
      <t>ホウモン</t>
    </rPh>
    <rPh sb="2" eb="4">
      <t>トクテイ</t>
    </rPh>
    <rPh sb="4" eb="6">
      <t>セイビ</t>
    </rPh>
    <rPh sb="6" eb="7">
      <t>トウ</t>
    </rPh>
    <phoneticPr fontId="1"/>
  </si>
  <si>
    <t>様式５</t>
    <rPh sb="0" eb="2">
      <t>ヨウシキ</t>
    </rPh>
    <phoneticPr fontId="1"/>
  </si>
  <si>
    <t>自動車特定整備事業者が事業場以外の場所において特定整備を行う場合の実施規程（国土交通省告示第255号）第３条の規定により届け出ます。</t>
    <rPh sb="0" eb="3">
      <t>ジドウシャ</t>
    </rPh>
    <rPh sb="3" eb="5">
      <t>トクテイ</t>
    </rPh>
    <rPh sb="5" eb="7">
      <t>セイビ</t>
    </rPh>
    <rPh sb="7" eb="9">
      <t>ジギョウ</t>
    </rPh>
    <rPh sb="9" eb="10">
      <t>モノ</t>
    </rPh>
    <rPh sb="11" eb="14">
      <t>ジギョウジョウ</t>
    </rPh>
    <rPh sb="14" eb="16">
      <t>イガイ</t>
    </rPh>
    <rPh sb="17" eb="19">
      <t>バショ</t>
    </rPh>
    <rPh sb="23" eb="25">
      <t>トクテイ</t>
    </rPh>
    <rPh sb="25" eb="27">
      <t>セイビ</t>
    </rPh>
    <rPh sb="28" eb="29">
      <t>オコナ</t>
    </rPh>
    <rPh sb="30" eb="32">
      <t>バアイ</t>
    </rPh>
    <rPh sb="33" eb="35">
      <t>ジッシ</t>
    </rPh>
    <rPh sb="35" eb="37">
      <t>キテイ</t>
    </rPh>
    <rPh sb="38" eb="40">
      <t>コクド</t>
    </rPh>
    <rPh sb="40" eb="43">
      <t>コウツウショウ</t>
    </rPh>
    <rPh sb="43" eb="45">
      <t>コクジ</t>
    </rPh>
    <rPh sb="45" eb="46">
      <t>ダイ</t>
    </rPh>
    <rPh sb="49" eb="50">
      <t>ゴウ</t>
    </rPh>
    <rPh sb="51" eb="52">
      <t>ダイ</t>
    </rPh>
    <rPh sb="53" eb="54">
      <t>ジョウ</t>
    </rPh>
    <rPh sb="60" eb="61">
      <t>トド</t>
    </rPh>
    <rPh sb="62" eb="63">
      <t>デ</t>
    </rPh>
    <phoneticPr fontId="1"/>
  </si>
  <si>
    <t>１　訪問特定整備等の事業を廃止した自動車特定整備事業者等の情報</t>
    <rPh sb="2" eb="4">
      <t>ホウモン</t>
    </rPh>
    <rPh sb="4" eb="6">
      <t>トクテイ</t>
    </rPh>
    <rPh sb="6" eb="8">
      <t>セイビ</t>
    </rPh>
    <rPh sb="8" eb="9">
      <t>トウ</t>
    </rPh>
    <rPh sb="10" eb="12">
      <t>ジギョウ</t>
    </rPh>
    <rPh sb="13" eb="15">
      <t>ハイシ</t>
    </rPh>
    <rPh sb="17" eb="20">
      <t>ジドウシャ</t>
    </rPh>
    <rPh sb="20" eb="22">
      <t>トクテイ</t>
    </rPh>
    <rPh sb="22" eb="24">
      <t>セイビ</t>
    </rPh>
    <rPh sb="24" eb="27">
      <t>ジギョウシャ</t>
    </rPh>
    <rPh sb="27" eb="28">
      <t>トウ</t>
    </rPh>
    <rPh sb="29" eb="31">
      <t>ジョウホウ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</si>
</sst>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6">
    <font>
      <sz val="11"/>
      <color theme="1"/>
      <name val="ＭＳ Ｐゴシック"/>
    </font>
    <font>
      <sz val="6"/>
      <name val="ＭＳ Ｐゴシック"/>
      <family val="3"/>
      <charset val="128"/>
    </font>
    <font>
      <sz val="8"/>
      <name val="ＭＳ 明朝"/>
      <family val="1"/>
      <charset val="128"/>
    </font>
    <font>
      <sz val="11"/>
      <name val="ＭＳ 明朝"/>
      <family val="1"/>
      <charset val="128"/>
    </font>
    <font>
      <sz val="16"/>
      <name val="ＭＳ 明朝"/>
      <family val="1"/>
      <charset val="128"/>
    </font>
    <font>
      <sz val="12"/>
      <name val="ＭＳ 明朝"/>
      <family val="1"/>
      <charset val="128"/>
    </font>
    <font>
      <sz val="11"/>
      <name val="ＭＳ Ｐゴシック"/>
      <family val="3"/>
      <charset val="128"/>
    </font>
    <font>
      <sz val="11"/>
      <color theme="1"/>
      <name val="ＭＳ Ｐゴシック"/>
      <family val="3"/>
      <charset val="128"/>
    </font>
    <font>
      <sz val="8"/>
      <name val="ＭＳ Ｐゴシック"/>
      <family val="3"/>
      <charset val="128"/>
    </font>
    <font>
      <sz val="6"/>
      <name val="ＭＳ 明朝"/>
      <family val="1"/>
      <charset val="128"/>
    </font>
    <font>
      <sz val="18"/>
      <name val="ＭＳ 明朝"/>
      <family val="1"/>
      <charset val="128"/>
    </font>
    <font>
      <b/>
      <sz val="9"/>
      <color indexed="81"/>
      <name val="MS P ゴシック"/>
      <family val="3"/>
      <charset val="128"/>
    </font>
    <font>
      <u/>
      <sz val="11"/>
      <color theme="10"/>
      <name val="ＭＳ Ｐゴシック"/>
      <family val="3"/>
      <charset val="128"/>
    </font>
    <font>
      <sz val="14"/>
      <name val="ＭＳ 明朝"/>
      <family val="1"/>
      <charset val="128"/>
    </font>
    <font>
      <u/>
      <sz val="11"/>
      <name val="ＭＳ Ｐゴシック"/>
      <family val="3"/>
      <charset val="128"/>
    </font>
    <font>
      <b/>
      <u/>
      <sz val="18"/>
      <color rgb="FFFF0000"/>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3">
    <xf numFmtId="0" fontId="0" fillId="0" borderId="0">
      <alignment vertical="center"/>
    </xf>
    <xf numFmtId="0" fontId="7" fillId="0" borderId="0">
      <alignment vertical="center"/>
    </xf>
    <xf numFmtId="0" fontId="12" fillId="0" borderId="0" applyNumberFormat="0" applyFill="0" applyBorder="0" applyAlignment="0" applyProtection="0">
      <alignment vertical="center"/>
    </xf>
  </cellStyleXfs>
  <cellXfs count="112">
    <xf numFmtId="0" fontId="0" fillId="0" borderId="0" xfId="0">
      <alignment vertical="center"/>
    </xf>
    <xf numFmtId="0" fontId="5" fillId="0" borderId="0" xfId="1" applyFont="1">
      <alignment vertical="center"/>
    </xf>
    <xf numFmtId="0" fontId="3" fillId="0" borderId="0" xfId="1" applyFont="1">
      <alignment vertical="center"/>
    </xf>
    <xf numFmtId="0" fontId="3" fillId="0" borderId="9" xfId="1" applyFont="1" applyBorder="1">
      <alignment vertical="center"/>
    </xf>
    <xf numFmtId="0" fontId="3" fillId="0" borderId="10" xfId="1" applyFont="1" applyBorder="1">
      <alignment vertical="center"/>
    </xf>
    <xf numFmtId="0" fontId="3" fillId="0" borderId="11" xfId="1" applyFont="1" applyBorder="1">
      <alignment vertical="center"/>
    </xf>
    <xf numFmtId="0" fontId="2" fillId="0" borderId="0" xfId="1" applyFont="1">
      <alignment vertical="center"/>
    </xf>
    <xf numFmtId="0" fontId="2" fillId="2" borderId="0" xfId="1" applyFont="1" applyFill="1" applyAlignment="1">
      <alignment vertical="top"/>
    </xf>
    <xf numFmtId="0" fontId="3" fillId="0" borderId="0" xfId="1" applyFont="1" applyAlignment="1"/>
    <xf numFmtId="49" fontId="6" fillId="2" borderId="0" xfId="1" applyNumberFormat="1" applyFont="1" applyFill="1" applyAlignment="1">
      <alignment horizontal="left" vertical="center"/>
    </xf>
    <xf numFmtId="0" fontId="6" fillId="2" borderId="0" xfId="1" applyFont="1" applyFill="1" applyAlignment="1">
      <alignment horizontal="left" vertical="center"/>
    </xf>
    <xf numFmtId="0" fontId="3" fillId="2" borderId="0" xfId="1" applyFont="1" applyFill="1" applyAlignment="1">
      <alignment horizontal="left"/>
    </xf>
    <xf numFmtId="0" fontId="3" fillId="0" borderId="0" xfId="1" applyFont="1" applyAlignment="1">
      <alignment horizontal="left"/>
    </xf>
    <xf numFmtId="0" fontId="2" fillId="0" borderId="12" xfId="1" applyFont="1" applyBorder="1">
      <alignment vertical="center"/>
    </xf>
    <xf numFmtId="0" fontId="3" fillId="0" borderId="13" xfId="1" applyFont="1" applyBorder="1">
      <alignment vertical="center"/>
    </xf>
    <xf numFmtId="0" fontId="3" fillId="0" borderId="14" xfId="1" applyFont="1" applyBorder="1">
      <alignment vertical="center"/>
    </xf>
    <xf numFmtId="49" fontId="3" fillId="2" borderId="0" xfId="1" applyNumberFormat="1" applyFont="1" applyFill="1" applyAlignment="1">
      <alignment horizontal="left" vertical="center"/>
    </xf>
    <xf numFmtId="0" fontId="3" fillId="0" borderId="0" xfId="1" applyFont="1" applyAlignment="1">
      <alignment horizontal="left" vertical="center" wrapText="1"/>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7" fillId="0" borderId="0" xfId="0" applyFont="1">
      <alignment vertical="center"/>
    </xf>
    <xf numFmtId="0" fontId="7" fillId="3" borderId="0" xfId="0" applyFont="1" applyFill="1">
      <alignment vertical="center"/>
    </xf>
    <xf numFmtId="0" fontId="5" fillId="0" borderId="0" xfId="1" applyFont="1" applyAlignment="1">
      <alignment wrapText="1"/>
    </xf>
    <xf numFmtId="14" fontId="0" fillId="0" borderId="0" xfId="0" applyNumberFormat="1">
      <alignment vertical="center"/>
    </xf>
    <xf numFmtId="176" fontId="5" fillId="0" borderId="0" xfId="1" applyNumberFormat="1" applyFont="1">
      <alignment vertical="center"/>
    </xf>
    <xf numFmtId="0" fontId="5" fillId="0" borderId="0" xfId="1" applyFont="1" applyAlignment="1">
      <alignment vertical="center" wrapText="1"/>
    </xf>
    <xf numFmtId="0" fontId="2" fillId="2" borderId="0" xfId="1" applyFont="1" applyFill="1" applyAlignment="1">
      <alignment horizontal="left" vertical="center"/>
    </xf>
    <xf numFmtId="0" fontId="3" fillId="0" borderId="0" xfId="1" applyFont="1" applyAlignment="1">
      <alignment horizontal="center" vertical="center"/>
    </xf>
    <xf numFmtId="0" fontId="3" fillId="0" borderId="9" xfId="1" applyFont="1" applyBorder="1" applyAlignment="1">
      <alignment horizontal="left" vertical="center"/>
    </xf>
    <xf numFmtId="0" fontId="3" fillId="0" borderId="10" xfId="1" applyFont="1" applyBorder="1" applyAlignment="1">
      <alignment horizontal="left" vertical="center"/>
    </xf>
    <xf numFmtId="0" fontId="3" fillId="0" borderId="11" xfId="1" applyFont="1" applyBorder="1" applyAlignment="1">
      <alignment horizontal="left" vertical="center"/>
    </xf>
    <xf numFmtId="0" fontId="3" fillId="0" borderId="0" xfId="1" applyFont="1" applyAlignment="1">
      <alignment horizontal="left" vertical="center"/>
    </xf>
    <xf numFmtId="0" fontId="8" fillId="0" borderId="0" xfId="1" applyFont="1">
      <alignment vertical="center"/>
    </xf>
    <xf numFmtId="0" fontId="3" fillId="0" borderId="10" xfId="1" applyFont="1" applyBorder="1" applyAlignment="1">
      <alignment horizontal="center" vertical="center"/>
    </xf>
    <xf numFmtId="49" fontId="3" fillId="2" borderId="0" xfId="1" applyNumberFormat="1" applyFont="1" applyFill="1" applyAlignment="1">
      <alignment horizontal="left"/>
    </xf>
    <xf numFmtId="0" fontId="3" fillId="0" borderId="9" xfId="1" applyFont="1" applyBorder="1" applyAlignment="1">
      <alignment horizontal="left" vertical="center" wrapText="1"/>
    </xf>
    <xf numFmtId="0" fontId="3" fillId="0" borderId="10" xfId="1" applyFont="1" applyBorder="1" applyAlignment="1">
      <alignment horizontal="left" vertical="center" wrapText="1"/>
    </xf>
    <xf numFmtId="0" fontId="3" fillId="0" borderId="11" xfId="1" applyFont="1" applyBorder="1" applyAlignment="1">
      <alignment horizontal="left" vertical="center" wrapText="1"/>
    </xf>
    <xf numFmtId="0" fontId="3" fillId="4" borderId="10" xfId="1" applyFont="1" applyFill="1" applyBorder="1" applyAlignment="1">
      <alignment horizontal="center" vertical="center"/>
    </xf>
    <xf numFmtId="0" fontId="15" fillId="0" borderId="0" xfId="1" applyFont="1" applyAlignment="1">
      <alignment horizontal="left" vertical="center" wrapText="1"/>
    </xf>
    <xf numFmtId="0" fontId="3" fillId="0" borderId="0" xfId="1" applyFont="1" applyAlignment="1">
      <alignment horizontal="left" vertical="center" wrapText="1"/>
    </xf>
    <xf numFmtId="0" fontId="3" fillId="0" borderId="9" xfId="1" applyFont="1" applyBorder="1" applyAlignment="1">
      <alignment horizontal="left" vertical="center"/>
    </xf>
    <xf numFmtId="0" fontId="3" fillId="0" borderId="10" xfId="1" applyFont="1" applyBorder="1" applyAlignment="1">
      <alignment horizontal="left" vertical="center"/>
    </xf>
    <xf numFmtId="0" fontId="3" fillId="0" borderId="11" xfId="1" applyFont="1" applyBorder="1" applyAlignment="1">
      <alignment horizontal="left" vertical="center"/>
    </xf>
    <xf numFmtId="0" fontId="3" fillId="4" borderId="9" xfId="1" applyFont="1" applyFill="1" applyBorder="1" applyAlignment="1">
      <alignment horizontal="left" vertical="center"/>
    </xf>
    <xf numFmtId="0" fontId="3" fillId="4" borderId="10" xfId="1" applyFont="1" applyFill="1" applyBorder="1" applyAlignment="1">
      <alignment horizontal="left" vertical="center"/>
    </xf>
    <xf numFmtId="0" fontId="3" fillId="4" borderId="11" xfId="1" applyFont="1" applyFill="1" applyBorder="1" applyAlignment="1">
      <alignment horizontal="left" vertical="center"/>
    </xf>
    <xf numFmtId="0" fontId="5" fillId="4" borderId="0" xfId="0" applyFont="1" applyFill="1" applyAlignment="1">
      <alignment horizontal="center" vertical="center"/>
    </xf>
    <xf numFmtId="0" fontId="2" fillId="4" borderId="12" xfId="1" applyFont="1" applyFill="1" applyBorder="1" applyAlignment="1">
      <alignment horizontal="left" vertical="center"/>
    </xf>
    <xf numFmtId="0" fontId="2" fillId="4" borderId="13" xfId="1" applyFont="1" applyFill="1" applyBorder="1" applyAlignment="1">
      <alignment horizontal="left" vertical="center"/>
    </xf>
    <xf numFmtId="0" fontId="2" fillId="4" borderId="14" xfId="1" applyFont="1" applyFill="1" applyBorder="1" applyAlignment="1">
      <alignment horizontal="left" vertical="center"/>
    </xf>
    <xf numFmtId="0" fontId="3" fillId="0" borderId="1" xfId="1" applyFont="1" applyBorder="1" applyAlignment="1">
      <alignment horizontal="left"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5" fillId="0" borderId="0" xfId="1" applyFont="1" applyAlignment="1">
      <alignment vertical="center" wrapText="1"/>
    </xf>
    <xf numFmtId="0" fontId="5" fillId="0" borderId="0" xfId="1" applyFont="1" applyAlignment="1">
      <alignment horizontal="left" vertical="center" wrapText="1"/>
    </xf>
    <xf numFmtId="0" fontId="3" fillId="0" borderId="4" xfId="1" applyFont="1" applyBorder="1" applyAlignment="1">
      <alignment horizontal="left" vertical="distributed"/>
    </xf>
    <xf numFmtId="0" fontId="3" fillId="0" borderId="0" xfId="1" applyFont="1" applyAlignment="1">
      <alignment horizontal="left" vertical="distributed"/>
    </xf>
    <xf numFmtId="0" fontId="3" fillId="0" borderId="5" xfId="1" applyFont="1" applyBorder="1" applyAlignment="1">
      <alignment horizontal="left" vertical="distributed"/>
    </xf>
    <xf numFmtId="0" fontId="3" fillId="0" borderId="6" xfId="1" applyFont="1" applyBorder="1" applyAlignment="1">
      <alignment horizontal="left" vertical="distributed"/>
    </xf>
    <xf numFmtId="0" fontId="3" fillId="0" borderId="7" xfId="1" applyFont="1" applyBorder="1" applyAlignment="1">
      <alignment horizontal="left" vertical="distributed"/>
    </xf>
    <xf numFmtId="0" fontId="3" fillId="0" borderId="8" xfId="1" applyFont="1" applyBorder="1" applyAlignment="1">
      <alignment horizontal="left" vertical="distributed"/>
    </xf>
    <xf numFmtId="0" fontId="2" fillId="2" borderId="0" xfId="1" applyFont="1" applyFill="1" applyAlignment="1">
      <alignment vertical="top" wrapText="1"/>
    </xf>
    <xf numFmtId="0" fontId="5" fillId="4" borderId="0" xfId="1" applyFont="1" applyFill="1" applyAlignment="1">
      <alignment horizontal="right" vertical="center"/>
    </xf>
    <xf numFmtId="0" fontId="14" fillId="4" borderId="9" xfId="2" applyFont="1" applyFill="1" applyBorder="1" applyAlignment="1" applyProtection="1">
      <alignment horizontal="left" vertical="center"/>
    </xf>
    <xf numFmtId="0" fontId="2" fillId="2" borderId="0" xfId="1" applyFont="1" applyFill="1" applyAlignment="1">
      <alignment horizontal="left"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0" xfId="1" applyFont="1" applyFill="1" applyAlignment="1">
      <alignment horizontal="center" vertical="center"/>
    </xf>
    <xf numFmtId="0" fontId="10" fillId="2" borderId="5"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3" fillId="4" borderId="15" xfId="1" applyFont="1" applyFill="1" applyBorder="1" applyAlignment="1">
      <alignment horizontal="left" vertical="center"/>
    </xf>
    <xf numFmtId="0" fontId="3" fillId="4" borderId="16" xfId="1" applyFont="1" applyFill="1" applyBorder="1" applyAlignment="1">
      <alignment horizontal="left" vertical="center"/>
    </xf>
    <xf numFmtId="0" fontId="3" fillId="4" borderId="17" xfId="1" applyFont="1" applyFill="1" applyBorder="1" applyAlignment="1">
      <alignment horizontal="left" vertical="center"/>
    </xf>
    <xf numFmtId="0" fontId="3" fillId="4" borderId="6" xfId="1" applyFont="1" applyFill="1" applyBorder="1" applyAlignment="1">
      <alignment horizontal="left" vertical="center"/>
    </xf>
    <xf numFmtId="0" fontId="3" fillId="4" borderId="7" xfId="1" applyFont="1" applyFill="1" applyBorder="1" applyAlignment="1">
      <alignment horizontal="left" vertical="center"/>
    </xf>
    <xf numFmtId="0" fontId="3" fillId="4" borderId="8" xfId="1" applyFont="1" applyFill="1" applyBorder="1" applyAlignment="1">
      <alignment horizontal="left" vertical="center"/>
    </xf>
    <xf numFmtId="0" fontId="3" fillId="0" borderId="0" xfId="1" applyFont="1" applyAlignment="1">
      <alignment horizontal="center" vertical="center"/>
    </xf>
    <xf numFmtId="0" fontId="9" fillId="0" borderId="0" xfId="1" applyFont="1" applyAlignment="1">
      <alignment horizontal="right" vertical="center"/>
    </xf>
    <xf numFmtId="0" fontId="4" fillId="0" borderId="0" xfId="1" applyFont="1" applyAlignment="1">
      <alignment horizontal="center" vertical="center" wrapText="1"/>
    </xf>
    <xf numFmtId="0" fontId="13" fillId="4" borderId="4" xfId="1" applyFont="1" applyFill="1" applyBorder="1" applyAlignment="1">
      <alignment horizontal="center" vertical="center"/>
    </xf>
    <xf numFmtId="0" fontId="13" fillId="4" borderId="0" xfId="1" applyFont="1" applyFill="1" applyAlignment="1">
      <alignment horizontal="center" vertical="center"/>
    </xf>
    <xf numFmtId="0" fontId="13" fillId="4" borderId="5" xfId="1" applyFont="1" applyFill="1" applyBorder="1" applyAlignment="1">
      <alignment horizontal="center" vertical="center"/>
    </xf>
    <xf numFmtId="0" fontId="13" fillId="4" borderId="6" xfId="1" applyFont="1" applyFill="1" applyBorder="1" applyAlignment="1">
      <alignment horizontal="center" vertical="center"/>
    </xf>
    <xf numFmtId="0" fontId="13" fillId="4" borderId="7" xfId="1" applyFont="1" applyFill="1" applyBorder="1" applyAlignment="1">
      <alignment horizontal="center" vertical="center"/>
    </xf>
    <xf numFmtId="0" fontId="13" fillId="4" borderId="8" xfId="1" applyFont="1" applyFill="1" applyBorder="1" applyAlignment="1">
      <alignment horizontal="center" vertical="center"/>
    </xf>
    <xf numFmtId="0" fontId="5" fillId="4" borderId="4" xfId="1" applyFont="1" applyFill="1" applyBorder="1" applyAlignment="1">
      <alignment horizontal="center" vertical="center"/>
    </xf>
    <xf numFmtId="0" fontId="5" fillId="4" borderId="0" xfId="1" applyFont="1" applyFill="1" applyAlignment="1">
      <alignment horizontal="center" vertical="center"/>
    </xf>
    <xf numFmtId="0" fontId="5" fillId="4" borderId="5" xfId="1" applyFont="1" applyFill="1" applyBorder="1" applyAlignment="1">
      <alignment horizontal="center" vertical="center"/>
    </xf>
    <xf numFmtId="0" fontId="5" fillId="4" borderId="6" xfId="1" applyFont="1" applyFill="1" applyBorder="1" applyAlignment="1">
      <alignment horizontal="center" vertical="center"/>
    </xf>
    <xf numFmtId="0" fontId="5" fillId="4" borderId="7" xfId="1" applyFont="1" applyFill="1" applyBorder="1" applyAlignment="1">
      <alignment horizontal="center" vertical="center"/>
    </xf>
    <xf numFmtId="0" fontId="5" fillId="4" borderId="8" xfId="1" applyFont="1" applyFill="1" applyBorder="1" applyAlignment="1">
      <alignment horizontal="center" vertical="center"/>
    </xf>
    <xf numFmtId="0" fontId="3" fillId="0" borderId="0" xfId="1" applyFont="1" applyAlignment="1">
      <alignment horizontal="distributed" vertical="center"/>
    </xf>
    <xf numFmtId="0" fontId="5" fillId="0" borderId="0" xfId="1" applyFont="1" applyAlignment="1">
      <alignment horizontal="center" vertical="center"/>
    </xf>
    <xf numFmtId="0" fontId="5" fillId="0" borderId="0" xfId="1" applyFont="1" applyAlignment="1">
      <alignment horizontal="left" wrapText="1"/>
    </xf>
    <xf numFmtId="0" fontId="2" fillId="2" borderId="2" xfId="1" applyFont="1" applyFill="1" applyBorder="1" applyAlignment="1">
      <alignment vertical="top" wrapText="1"/>
    </xf>
    <xf numFmtId="0" fontId="3" fillId="0" borderId="10" xfId="1" applyFont="1" applyBorder="1" applyAlignment="1">
      <alignment horizontal="center" vertical="center"/>
    </xf>
    <xf numFmtId="0" fontId="3" fillId="4" borderId="1" xfId="1" applyFont="1" applyFill="1" applyBorder="1" applyAlignment="1">
      <alignment horizontal="left" vertical="center"/>
    </xf>
    <xf numFmtId="0" fontId="3" fillId="4" borderId="2" xfId="1" applyFont="1" applyFill="1" applyBorder="1" applyAlignment="1">
      <alignment horizontal="left" vertical="center"/>
    </xf>
    <xf numFmtId="0" fontId="3" fillId="4" borderId="3" xfId="1" applyFont="1" applyFill="1" applyBorder="1" applyAlignment="1">
      <alignment horizontal="left" vertical="center"/>
    </xf>
    <xf numFmtId="0" fontId="3" fillId="4" borderId="4" xfId="1" applyFont="1" applyFill="1" applyBorder="1" applyAlignment="1">
      <alignment horizontal="left" vertical="center"/>
    </xf>
    <xf numFmtId="0" fontId="3" fillId="4" borderId="0" xfId="1" applyFont="1" applyFill="1" applyAlignment="1">
      <alignment horizontal="left" vertical="center"/>
    </xf>
    <xf numFmtId="0" fontId="3" fillId="4" borderId="5" xfId="1" applyFont="1" applyFill="1" applyBorder="1" applyAlignment="1">
      <alignment horizontal="left" vertical="center"/>
    </xf>
    <xf numFmtId="0" fontId="3" fillId="4" borderId="9" xfId="1" applyFont="1" applyFill="1" applyBorder="1" applyAlignment="1">
      <alignment horizontal="center" vertical="center"/>
    </xf>
  </cellXfs>
  <cellStyles count="3">
    <cellStyle name="ハイパーリンク" xfId="2" builtinId="8"/>
    <cellStyle name="標準" xfId="0" builtinId="0"/>
    <cellStyle name="標準 2" xfId="1" xr:uid="{00000000-0005-0000-0000-000001000000}"/>
  </cellStyles>
  <dxfs count="1">
    <dxf>
      <fill>
        <patternFill>
          <bgColor theme="0" tint="-4.9989318521683403E-2"/>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60</xdr:col>
      <xdr:colOff>22411</xdr:colOff>
      <xdr:row>18</xdr:row>
      <xdr:rowOff>403411</xdr:rowOff>
    </xdr:from>
    <xdr:to>
      <xdr:col>77</xdr:col>
      <xdr:colOff>11206</xdr:colOff>
      <xdr:row>21</xdr:row>
      <xdr:rowOff>123264</xdr:rowOff>
    </xdr:to>
    <xdr:sp macro="" textlink="">
      <xdr:nvSpPr>
        <xdr:cNvPr id="2" name="テキスト ボックス 1">
          <a:extLst>
            <a:ext uri="{FF2B5EF4-FFF2-40B4-BE49-F238E27FC236}">
              <a16:creationId xmlns:a16="http://schemas.microsoft.com/office/drawing/2014/main" id="{2F46E520-504D-D4FF-2919-6F76FAAC7C24}"/>
            </a:ext>
          </a:extLst>
        </xdr:cNvPr>
        <xdr:cNvSpPr txBox="1"/>
      </xdr:nvSpPr>
      <xdr:spPr>
        <a:xfrm>
          <a:off x="10533529" y="3204882"/>
          <a:ext cx="2274795" cy="8516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記載方法は様式１と同じです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64FB3-E7E5-4A05-832D-A3A46D9CA613}">
  <sheetPr codeName="Sheet13"/>
  <dimension ref="A1:N2"/>
  <sheetViews>
    <sheetView workbookViewId="0">
      <selection activeCell="F2" sqref="F2"/>
    </sheetView>
  </sheetViews>
  <sheetFormatPr defaultRowHeight="13.2"/>
  <cols>
    <col min="4" max="4" width="10.44140625" bestFit="1" customWidth="1"/>
  </cols>
  <sheetData>
    <row r="1" spans="1:14">
      <c r="A1" s="21" t="s">
        <v>160</v>
      </c>
      <c r="B1" s="21" t="s">
        <v>160</v>
      </c>
      <c r="C1" s="21" t="s">
        <v>160</v>
      </c>
      <c r="D1" s="21" t="s">
        <v>155</v>
      </c>
      <c r="E1" s="21" t="s">
        <v>159</v>
      </c>
      <c r="F1" s="21" t="s">
        <v>158</v>
      </c>
      <c r="G1" s="21" t="s">
        <v>156</v>
      </c>
      <c r="H1" s="21" t="s">
        <v>157</v>
      </c>
      <c r="I1" s="21" t="s">
        <v>161</v>
      </c>
      <c r="J1" s="21" t="s">
        <v>162</v>
      </c>
      <c r="K1" s="21" t="s">
        <v>163</v>
      </c>
      <c r="L1" s="21" t="s">
        <v>165</v>
      </c>
      <c r="M1" s="21" t="s">
        <v>164</v>
      </c>
      <c r="N1" s="21" t="s">
        <v>15</v>
      </c>
    </row>
    <row r="2" spans="1:14">
      <c r="A2">
        <f>様式５!N33</f>
        <v>0</v>
      </c>
      <c r="B2">
        <f>様式５!Z33</f>
        <v>0</v>
      </c>
      <c r="C2">
        <f>様式５!AE33</f>
        <v>0</v>
      </c>
      <c r="D2" s="24" t="e">
        <f>DATEVALUE(様式５!$AI$5&amp;様式５!AL5&amp;様式５!AP5&amp;様式５!AU5)</f>
        <v>#VALUE!</v>
      </c>
      <c r="E2">
        <f>様式５!N18</f>
        <v>0</v>
      </c>
      <c r="F2">
        <f>様式５!N27</f>
        <v>0</v>
      </c>
      <c r="G2">
        <v>0</v>
      </c>
      <c r="H2">
        <v>0</v>
      </c>
      <c r="I2">
        <v>0</v>
      </c>
      <c r="J2">
        <v>0</v>
      </c>
      <c r="K2">
        <v>0</v>
      </c>
      <c r="L2">
        <v>0</v>
      </c>
      <c r="M2">
        <v>0</v>
      </c>
      <c r="N2">
        <v>0</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L34"/>
  <sheetViews>
    <sheetView showGridLines="0" tabSelected="1" view="pageBreakPreview" zoomScaleNormal="40" zoomScaleSheetLayoutView="100" workbookViewId="0">
      <selection activeCell="AZ1" sqref="AZ1"/>
    </sheetView>
  </sheetViews>
  <sheetFormatPr defaultColWidth="1.77734375" defaultRowHeight="19.5" customHeight="1"/>
  <cols>
    <col min="1" max="6" width="1.77734375" style="2"/>
    <col min="7" max="8" width="1.77734375" style="2" customWidth="1"/>
    <col min="9" max="11" width="1.77734375" style="2"/>
    <col min="12" max="12" width="2.77734375" style="2" customWidth="1"/>
    <col min="13" max="29" width="1.77734375" style="2"/>
    <col min="30" max="30" width="11.77734375" style="2" customWidth="1"/>
    <col min="31" max="31" width="8.77734375" style="2" customWidth="1"/>
    <col min="32" max="41" width="1.77734375" style="2"/>
    <col min="42" max="42" width="2.21875" style="2" customWidth="1"/>
    <col min="43" max="45" width="1.77734375" style="2" customWidth="1"/>
    <col min="46" max="53" width="1.77734375" style="2"/>
    <col min="54" max="54" width="1.77734375" style="2" customWidth="1"/>
    <col min="55" max="55" width="1.77734375" style="2"/>
    <col min="56" max="56" width="15.21875" style="2" customWidth="1"/>
    <col min="57" max="85" width="1.77734375" style="2"/>
    <col min="86" max="86" width="8.6640625" style="2" customWidth="1"/>
    <col min="87" max="87" width="7.88671875" style="2" bestFit="1" customWidth="1"/>
    <col min="88" max="95" width="1.77734375" style="2"/>
    <col min="96" max="97" width="8.33203125" style="2" customWidth="1"/>
    <col min="98" max="98" width="11.21875" style="2" customWidth="1"/>
    <col min="99" max="102" width="1.77734375" style="2"/>
    <col min="103" max="103" width="4.6640625" style="2" bestFit="1" customWidth="1"/>
    <col min="104" max="16384" width="1.77734375" style="2"/>
  </cols>
  <sheetData>
    <row r="1" spans="1:90" ht="19.5" customHeight="1">
      <c r="AD1" s="100"/>
      <c r="AE1" s="100"/>
      <c r="AF1" s="100"/>
      <c r="AG1" s="100"/>
      <c r="AH1" s="100"/>
      <c r="AI1" s="100"/>
      <c r="AL1" s="85"/>
      <c r="AM1" s="85"/>
      <c r="AN1" s="85"/>
      <c r="AO1" s="85"/>
      <c r="AQ1" s="28"/>
      <c r="AR1" s="28"/>
      <c r="AS1" s="85"/>
      <c r="AT1" s="85"/>
      <c r="AU1" s="28"/>
      <c r="AV1" s="85" t="s">
        <v>179</v>
      </c>
      <c r="AW1" s="85"/>
      <c r="AX1" s="85"/>
      <c r="AY1" s="85"/>
    </row>
    <row r="2" spans="1:90" ht="11.25" customHeight="1">
      <c r="AD2" s="86"/>
      <c r="AE2" s="86"/>
      <c r="AF2" s="86"/>
      <c r="AG2" s="86"/>
      <c r="AH2" s="86"/>
      <c r="AI2" s="86"/>
      <c r="AJ2" s="86"/>
      <c r="AK2" s="86"/>
      <c r="AL2" s="86"/>
      <c r="AM2" s="86"/>
      <c r="AN2" s="86"/>
      <c r="AO2" s="86"/>
      <c r="AP2" s="86"/>
      <c r="AQ2" s="86"/>
      <c r="AR2" s="86"/>
      <c r="AS2" s="86"/>
      <c r="AT2" s="86"/>
      <c r="AU2" s="86"/>
      <c r="AV2" s="86"/>
      <c r="AW2" s="86"/>
      <c r="AX2" s="86"/>
      <c r="AY2" s="86"/>
    </row>
    <row r="3" spans="1:90" ht="39" customHeight="1">
      <c r="A3" s="87" t="s">
        <v>178</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BD3" s="40" t="str">
        <f>IF(CI5+CI11+CI16&gt;0,"記載漏れはありませんか、確認してください。","")</f>
        <v>記載漏れはありませんか、確認してください。</v>
      </c>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I3" s="2">
        <f>CI5+CI16+CI25</f>
        <v>3</v>
      </c>
    </row>
    <row r="4" spans="1:90" s="1" customFormat="1" ht="19.5" customHeight="1">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row>
    <row r="5" spans="1:90" s="1" customFormat="1" ht="19.5" customHeight="1">
      <c r="AI5" s="48" t="s">
        <v>175</v>
      </c>
      <c r="AJ5" s="48"/>
      <c r="AK5" s="48"/>
      <c r="AL5" s="67" t="s">
        <v>2</v>
      </c>
      <c r="AM5" s="67"/>
      <c r="AN5" s="67"/>
      <c r="AO5" s="67"/>
      <c r="AP5" s="67" t="s">
        <v>3</v>
      </c>
      <c r="AQ5" s="67"/>
      <c r="AR5" s="67"/>
      <c r="AS5" s="67"/>
      <c r="AT5" s="67"/>
      <c r="AU5" s="67" t="s">
        <v>4</v>
      </c>
      <c r="AV5" s="67"/>
      <c r="AW5" s="67"/>
      <c r="AX5" s="67"/>
      <c r="AY5" s="67"/>
      <c r="BD5" s="59" t="str">
        <f>IF(CH5=4,"","届出日を記載してください。")</f>
        <v>届出日を記載してください。</v>
      </c>
      <c r="BE5" s="59"/>
      <c r="BF5" s="59"/>
      <c r="BG5" s="59"/>
      <c r="BH5" s="59"/>
      <c r="BI5" s="59"/>
      <c r="BJ5" s="59"/>
      <c r="BK5" s="59"/>
      <c r="BL5" s="59"/>
      <c r="BM5" s="59"/>
      <c r="BN5" s="59"/>
      <c r="BO5" s="59"/>
      <c r="BP5" s="59"/>
      <c r="BQ5" s="59"/>
      <c r="BR5" s="59"/>
      <c r="BS5" s="59"/>
      <c r="BT5" s="59"/>
      <c r="BU5" s="59"/>
      <c r="BV5" s="59"/>
      <c r="BW5" s="59"/>
      <c r="BX5" s="59"/>
      <c r="BY5" s="59"/>
      <c r="BZ5" s="59"/>
      <c r="CA5" s="59"/>
      <c r="CB5" s="59"/>
      <c r="CH5" s="1">
        <f>COUNTA(AI5)+IF(OR(AL5="年",AL5=""),0,1)+IF(OR(AP5="月",AP5=""),0,1)+IF(OR(AU5="日",AU5=""),0,1)</f>
        <v>1</v>
      </c>
      <c r="CI5" s="1">
        <f>IF(CH5&lt;&gt;4,1,0)</f>
        <v>1</v>
      </c>
    </row>
    <row r="6" spans="1:90" s="1" customFormat="1" ht="31.5" customHeight="1">
      <c r="A6" s="41" t="s">
        <v>180</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BD6" s="25"/>
    </row>
    <row r="7" spans="1:90" s="6" customFormat="1" ht="11.25" customHeight="1">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row>
    <row r="8" spans="1:90" s="6" customFormat="1" ht="11.25" customHeight="1">
      <c r="A8" s="69"/>
      <c r="B8" s="69"/>
      <c r="C8" s="69"/>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row>
    <row r="9" spans="1:90" s="6" customFormat="1" ht="15.6" hidden="1" customHeight="1">
      <c r="A9" s="27"/>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row>
    <row r="10" spans="1:90" s="6" customFormat="1" ht="11.25" hidden="1" customHeight="1">
      <c r="A10" s="70"/>
      <c r="B10" s="71"/>
      <c r="C10" s="71"/>
      <c r="D10" s="71"/>
      <c r="E10" s="71"/>
      <c r="F10" s="71"/>
      <c r="G10" s="71"/>
      <c r="H10" s="71"/>
      <c r="I10" s="71"/>
      <c r="J10" s="71"/>
      <c r="K10" s="71"/>
      <c r="L10" s="71"/>
      <c r="M10" s="71"/>
      <c r="N10" s="71"/>
      <c r="O10" s="71"/>
      <c r="P10" s="71"/>
      <c r="Q10" s="71"/>
      <c r="R10" s="71"/>
      <c r="S10" s="71"/>
      <c r="T10" s="71"/>
      <c r="U10" s="71"/>
      <c r="V10" s="71"/>
      <c r="W10" s="72"/>
      <c r="X10" s="18"/>
      <c r="Y10" s="19"/>
      <c r="Z10" s="19"/>
      <c r="AA10" s="19"/>
      <c r="AB10" s="19"/>
      <c r="AC10" s="20"/>
      <c r="AD10" s="70"/>
      <c r="AE10" s="71"/>
      <c r="AF10" s="71"/>
      <c r="AG10" s="71"/>
      <c r="AH10" s="71"/>
      <c r="AI10" s="71"/>
      <c r="AJ10" s="71"/>
      <c r="AK10" s="71"/>
      <c r="AL10" s="71"/>
      <c r="AM10" s="71"/>
      <c r="AN10" s="71"/>
      <c r="AO10" s="71"/>
      <c r="AP10" s="71"/>
      <c r="AQ10" s="71"/>
      <c r="AR10" s="71"/>
      <c r="AS10" s="72"/>
      <c r="AT10" s="18"/>
      <c r="AU10" s="19"/>
      <c r="AV10" s="19"/>
      <c r="AW10" s="19"/>
      <c r="AX10" s="19"/>
      <c r="AY10" s="20"/>
      <c r="BD10" s="59" t="s">
        <v>177</v>
      </c>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1"/>
      <c r="CJ10" s="1"/>
      <c r="CK10" s="1"/>
      <c r="CL10" s="1"/>
    </row>
    <row r="11" spans="1:90" s="6" customFormat="1" ht="11.25" hidden="1" customHeight="1">
      <c r="A11" s="73"/>
      <c r="B11" s="74"/>
      <c r="C11" s="74"/>
      <c r="D11" s="74"/>
      <c r="E11" s="74"/>
      <c r="F11" s="74"/>
      <c r="G11" s="74"/>
      <c r="H11" s="74"/>
      <c r="I11" s="74"/>
      <c r="J11" s="74"/>
      <c r="K11" s="74"/>
      <c r="L11" s="74"/>
      <c r="M11" s="74"/>
      <c r="N11" s="74"/>
      <c r="O11" s="74"/>
      <c r="P11" s="74"/>
      <c r="Q11" s="74"/>
      <c r="R11" s="74"/>
      <c r="S11" s="74"/>
      <c r="T11" s="74"/>
      <c r="U11" s="74"/>
      <c r="V11" s="74"/>
      <c r="W11" s="75"/>
      <c r="X11" s="88"/>
      <c r="Y11" s="89"/>
      <c r="Z11" s="89"/>
      <c r="AA11" s="89"/>
      <c r="AB11" s="89"/>
      <c r="AC11" s="90"/>
      <c r="AD11" s="73"/>
      <c r="AE11" s="74"/>
      <c r="AF11" s="74"/>
      <c r="AG11" s="74"/>
      <c r="AH11" s="74"/>
      <c r="AI11" s="74"/>
      <c r="AJ11" s="74"/>
      <c r="AK11" s="74"/>
      <c r="AL11" s="74"/>
      <c r="AM11" s="74"/>
      <c r="AN11" s="74"/>
      <c r="AO11" s="74"/>
      <c r="AP11" s="74"/>
      <c r="AQ11" s="74"/>
      <c r="AR11" s="74"/>
      <c r="AS11" s="75"/>
      <c r="AT11" s="94"/>
      <c r="AU11" s="95"/>
      <c r="AV11" s="95"/>
      <c r="AW11" s="95"/>
      <c r="AX11" s="95"/>
      <c r="AY11" s="96"/>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101"/>
      <c r="CJ11" s="1"/>
      <c r="CK11" s="1"/>
      <c r="CL11" s="1"/>
    </row>
    <row r="12" spans="1:90" s="6" customFormat="1" ht="11.25" hidden="1" customHeight="1">
      <c r="A12" s="73"/>
      <c r="B12" s="74"/>
      <c r="C12" s="74"/>
      <c r="D12" s="74"/>
      <c r="E12" s="74"/>
      <c r="F12" s="74"/>
      <c r="G12" s="74"/>
      <c r="H12" s="74"/>
      <c r="I12" s="74"/>
      <c r="J12" s="74"/>
      <c r="K12" s="74"/>
      <c r="L12" s="74"/>
      <c r="M12" s="74"/>
      <c r="N12" s="74"/>
      <c r="O12" s="74"/>
      <c r="P12" s="74"/>
      <c r="Q12" s="74"/>
      <c r="R12" s="74"/>
      <c r="S12" s="74"/>
      <c r="T12" s="74"/>
      <c r="U12" s="74"/>
      <c r="V12" s="74"/>
      <c r="W12" s="75"/>
      <c r="X12" s="88"/>
      <c r="Y12" s="89"/>
      <c r="Z12" s="89"/>
      <c r="AA12" s="89"/>
      <c r="AB12" s="89"/>
      <c r="AC12" s="90"/>
      <c r="AD12" s="73"/>
      <c r="AE12" s="74"/>
      <c r="AF12" s="74"/>
      <c r="AG12" s="74"/>
      <c r="AH12" s="74"/>
      <c r="AI12" s="74"/>
      <c r="AJ12" s="74"/>
      <c r="AK12" s="74"/>
      <c r="AL12" s="74"/>
      <c r="AM12" s="74"/>
      <c r="AN12" s="74"/>
      <c r="AO12" s="74"/>
      <c r="AP12" s="74"/>
      <c r="AQ12" s="74"/>
      <c r="AR12" s="74"/>
      <c r="AS12" s="75"/>
      <c r="AT12" s="94"/>
      <c r="AU12" s="95"/>
      <c r="AV12" s="95"/>
      <c r="AW12" s="95"/>
      <c r="AX12" s="95"/>
      <c r="AY12" s="96"/>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101"/>
      <c r="CJ12" s="1"/>
      <c r="CK12" s="1"/>
      <c r="CL12" s="1"/>
    </row>
    <row r="13" spans="1:90" s="6" customFormat="1" ht="11.25" hidden="1" customHeight="1">
      <c r="A13" s="73"/>
      <c r="B13" s="74"/>
      <c r="C13" s="74"/>
      <c r="D13" s="74"/>
      <c r="E13" s="74"/>
      <c r="F13" s="74"/>
      <c r="G13" s="74"/>
      <c r="H13" s="74"/>
      <c r="I13" s="74"/>
      <c r="J13" s="74"/>
      <c r="K13" s="74"/>
      <c r="L13" s="74"/>
      <c r="M13" s="74"/>
      <c r="N13" s="74"/>
      <c r="O13" s="74"/>
      <c r="P13" s="74"/>
      <c r="Q13" s="74"/>
      <c r="R13" s="74"/>
      <c r="S13" s="74"/>
      <c r="T13" s="74"/>
      <c r="U13" s="74"/>
      <c r="V13" s="74"/>
      <c r="W13" s="75"/>
      <c r="X13" s="88"/>
      <c r="Y13" s="89"/>
      <c r="Z13" s="89"/>
      <c r="AA13" s="89"/>
      <c r="AB13" s="89"/>
      <c r="AC13" s="90"/>
      <c r="AD13" s="73"/>
      <c r="AE13" s="74"/>
      <c r="AF13" s="74"/>
      <c r="AG13" s="74"/>
      <c r="AH13" s="74"/>
      <c r="AI13" s="74"/>
      <c r="AJ13" s="74"/>
      <c r="AK13" s="74"/>
      <c r="AL13" s="74"/>
      <c r="AM13" s="74"/>
      <c r="AN13" s="74"/>
      <c r="AO13" s="74"/>
      <c r="AP13" s="74"/>
      <c r="AQ13" s="74"/>
      <c r="AR13" s="74"/>
      <c r="AS13" s="75"/>
      <c r="AT13" s="94"/>
      <c r="AU13" s="95"/>
      <c r="AV13" s="95"/>
      <c r="AW13" s="95"/>
      <c r="AX13" s="95"/>
      <c r="AY13" s="96"/>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101"/>
      <c r="CJ13" s="1"/>
      <c r="CK13" s="1"/>
      <c r="CL13" s="1"/>
    </row>
    <row r="14" spans="1:90" s="6" customFormat="1" ht="11.25" hidden="1" customHeight="1">
      <c r="A14" s="76"/>
      <c r="B14" s="77"/>
      <c r="C14" s="77"/>
      <c r="D14" s="77"/>
      <c r="E14" s="77"/>
      <c r="F14" s="77"/>
      <c r="G14" s="77"/>
      <c r="H14" s="77"/>
      <c r="I14" s="77"/>
      <c r="J14" s="77"/>
      <c r="K14" s="77"/>
      <c r="L14" s="77"/>
      <c r="M14" s="77"/>
      <c r="N14" s="77"/>
      <c r="O14" s="77"/>
      <c r="P14" s="77"/>
      <c r="Q14" s="77"/>
      <c r="R14" s="77"/>
      <c r="S14" s="77"/>
      <c r="T14" s="77"/>
      <c r="U14" s="77"/>
      <c r="V14" s="77"/>
      <c r="W14" s="78"/>
      <c r="X14" s="91"/>
      <c r="Y14" s="92"/>
      <c r="Z14" s="92"/>
      <c r="AA14" s="92"/>
      <c r="AB14" s="92"/>
      <c r="AC14" s="93"/>
      <c r="AD14" s="76"/>
      <c r="AE14" s="77"/>
      <c r="AF14" s="77"/>
      <c r="AG14" s="77"/>
      <c r="AH14" s="77"/>
      <c r="AI14" s="77"/>
      <c r="AJ14" s="77"/>
      <c r="AK14" s="77"/>
      <c r="AL14" s="77"/>
      <c r="AM14" s="77"/>
      <c r="AN14" s="77"/>
      <c r="AO14" s="77"/>
      <c r="AP14" s="77"/>
      <c r="AQ14" s="77"/>
      <c r="AR14" s="77"/>
      <c r="AS14" s="78"/>
      <c r="AT14" s="97"/>
      <c r="AU14" s="98"/>
      <c r="AV14" s="98"/>
      <c r="AW14" s="98"/>
      <c r="AX14" s="98"/>
      <c r="AY14" s="99"/>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row>
    <row r="15" spans="1:90" s="6" customFormat="1" ht="37.5" hidden="1" customHeight="1">
      <c r="A15" s="103"/>
      <c r="B15" s="103"/>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103"/>
      <c r="AQ15" s="103"/>
      <c r="AR15" s="103"/>
      <c r="AS15" s="103"/>
      <c r="AT15" s="103"/>
      <c r="AU15" s="103"/>
      <c r="AV15" s="103"/>
      <c r="AW15" s="103"/>
      <c r="AX15" s="103"/>
      <c r="AY15" s="103"/>
      <c r="BD15" s="102" t="str">
        <f>IF(CH16=6,"事業者OK","必要項目が入力されていない可能性があります。"&amp;CHAR(10)&amp;"記載漏れが無いか確認してください。")</f>
        <v>必要項目が入力されていない可能性があります。
記載漏れが無いか確認してください。</v>
      </c>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row>
    <row r="16" spans="1:90" s="8" customFormat="1" ht="31.5" customHeight="1">
      <c r="A16" s="35" t="s">
        <v>181</v>
      </c>
      <c r="B16" s="9"/>
      <c r="C16" s="10"/>
      <c r="D16" s="10"/>
      <c r="E16" s="10"/>
      <c r="F16" s="10"/>
      <c r="G16" s="10"/>
      <c r="H16" s="10"/>
      <c r="I16" s="10"/>
      <c r="J16" s="10"/>
      <c r="K16" s="10"/>
      <c r="L16" s="10"/>
      <c r="M16" s="10"/>
      <c r="N16" s="10"/>
      <c r="O16" s="10"/>
      <c r="P16" s="10"/>
      <c r="Q16" s="10"/>
      <c r="R16" s="10"/>
      <c r="S16" s="10"/>
      <c r="T16" s="10"/>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8">
        <f>SUM(CH17:CH23)</f>
        <v>0</v>
      </c>
      <c r="CI16" s="8">
        <f>IF(CH16&lt;&gt;6,1,0)</f>
        <v>1</v>
      </c>
    </row>
    <row r="17" spans="1:87" ht="11.25" customHeight="1">
      <c r="A17" s="13" t="s">
        <v>0</v>
      </c>
      <c r="B17" s="14"/>
      <c r="C17" s="14"/>
      <c r="D17" s="14"/>
      <c r="E17" s="14"/>
      <c r="F17" s="14"/>
      <c r="G17" s="14"/>
      <c r="H17" s="14"/>
      <c r="I17" s="14"/>
      <c r="J17" s="14"/>
      <c r="K17" s="14"/>
      <c r="L17" s="14"/>
      <c r="M17" s="15"/>
      <c r="N17" s="49"/>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1"/>
      <c r="BD17" s="1" t="str">
        <f>IF(CH17=0,"NG","")</f>
        <v>NG</v>
      </c>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H17" s="2">
        <f>COUNTA(N17)</f>
        <v>0</v>
      </c>
    </row>
    <row r="18" spans="1:87" ht="14.85" customHeight="1">
      <c r="A18" s="60" t="s">
        <v>13</v>
      </c>
      <c r="B18" s="61"/>
      <c r="C18" s="61"/>
      <c r="D18" s="61"/>
      <c r="E18" s="61"/>
      <c r="F18" s="61"/>
      <c r="G18" s="61"/>
      <c r="H18" s="61"/>
      <c r="I18" s="61"/>
      <c r="J18" s="61"/>
      <c r="K18" s="61"/>
      <c r="L18" s="61"/>
      <c r="M18" s="62"/>
      <c r="N18" s="79"/>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1"/>
      <c r="BD18" s="58" t="str">
        <f>IF(CH18=0,"NG","")</f>
        <v>NG</v>
      </c>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H18" s="2">
        <f>COUNTA(N18)</f>
        <v>0</v>
      </c>
    </row>
    <row r="19" spans="1:87" ht="57.75" customHeight="1">
      <c r="A19" s="63"/>
      <c r="B19" s="64"/>
      <c r="C19" s="64"/>
      <c r="D19" s="64"/>
      <c r="E19" s="64"/>
      <c r="F19" s="64"/>
      <c r="G19" s="64"/>
      <c r="H19" s="64"/>
      <c r="I19" s="64"/>
      <c r="J19" s="64"/>
      <c r="K19" s="64"/>
      <c r="L19" s="64"/>
      <c r="M19" s="65"/>
      <c r="N19" s="82"/>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4"/>
      <c r="BD19" s="58"/>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row>
    <row r="20" spans="1:87" ht="14.4">
      <c r="A20" s="36" t="s">
        <v>14</v>
      </c>
      <c r="B20" s="37"/>
      <c r="C20" s="37"/>
      <c r="D20" s="37"/>
      <c r="E20" s="37"/>
      <c r="F20" s="37"/>
      <c r="G20" s="37"/>
      <c r="H20" s="37"/>
      <c r="I20" s="37"/>
      <c r="J20" s="37"/>
      <c r="K20" s="37"/>
      <c r="L20" s="37"/>
      <c r="M20" s="38"/>
      <c r="N20" s="45"/>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7"/>
      <c r="BD20" s="1" t="str">
        <f t="shared" ref="BD20:BD22" si="0">IF(CH20=0,"NG","")</f>
        <v>NG</v>
      </c>
      <c r="CH20" s="2">
        <f>COUNTA(N20)</f>
        <v>0</v>
      </c>
    </row>
    <row r="21" spans="1:87" ht="18.600000000000001" customHeight="1">
      <c r="A21" s="3" t="s">
        <v>7</v>
      </c>
      <c r="B21" s="4"/>
      <c r="C21" s="4"/>
      <c r="D21" s="4"/>
      <c r="E21" s="4"/>
      <c r="F21" s="4"/>
      <c r="G21" s="4"/>
      <c r="H21" s="4"/>
      <c r="I21" s="4"/>
      <c r="J21" s="4"/>
      <c r="K21" s="4"/>
      <c r="L21" s="4"/>
      <c r="M21" s="5"/>
      <c r="N21" s="45"/>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7"/>
      <c r="BD21" s="1" t="str">
        <f t="shared" si="0"/>
        <v>NG</v>
      </c>
      <c r="CH21" s="2">
        <f>COUNTA(N21)</f>
        <v>0</v>
      </c>
    </row>
    <row r="22" spans="1:87" ht="30.75" customHeight="1">
      <c r="A22" s="36" t="s">
        <v>8</v>
      </c>
      <c r="B22" s="37"/>
      <c r="C22" s="37"/>
      <c r="D22" s="37"/>
      <c r="E22" s="37"/>
      <c r="F22" s="37"/>
      <c r="G22" s="37"/>
      <c r="H22" s="37"/>
      <c r="I22" s="37"/>
      <c r="J22" s="37"/>
      <c r="K22" s="37"/>
      <c r="L22" s="37"/>
      <c r="M22" s="38"/>
      <c r="N22" s="68"/>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7"/>
      <c r="BD22" s="1" t="str">
        <f t="shared" si="0"/>
        <v>NG</v>
      </c>
      <c r="CH22" s="2">
        <f>COUNTA(N22)</f>
        <v>0</v>
      </c>
    </row>
    <row r="23" spans="1:87" ht="44.25" customHeight="1">
      <c r="A23" s="36" t="s">
        <v>5</v>
      </c>
      <c r="B23" s="37"/>
      <c r="C23" s="37"/>
      <c r="D23" s="37"/>
      <c r="E23" s="37"/>
      <c r="F23" s="37"/>
      <c r="G23" s="37"/>
      <c r="H23" s="37"/>
      <c r="I23" s="37"/>
      <c r="J23" s="37"/>
      <c r="K23" s="37"/>
      <c r="L23" s="37"/>
      <c r="M23" s="38"/>
      <c r="N23" s="68"/>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7"/>
      <c r="CH23" s="2">
        <f>COUNTA(N23)</f>
        <v>0</v>
      </c>
    </row>
    <row r="24" spans="1:87" ht="15.6" customHeight="1">
      <c r="A24" s="17"/>
      <c r="B24" s="17"/>
      <c r="C24" s="17"/>
      <c r="D24" s="17"/>
      <c r="E24" s="17"/>
      <c r="F24" s="17"/>
      <c r="G24" s="17"/>
      <c r="H24" s="17"/>
      <c r="I24" s="17"/>
      <c r="J24" s="17"/>
      <c r="K24" s="17"/>
      <c r="L24" s="17"/>
      <c r="M24" s="17"/>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BD24" s="59" t="str">
        <f>IF(CH25=8,"事業場OK","必要項目が入力されていない可能性があります。"&amp;CHAR(10)&amp;"記載漏れが無いか確認してください。")</f>
        <v>必要項目が入力されていない可能性があります。
記載漏れが無いか確認してください。</v>
      </c>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row>
    <row r="25" spans="1:87" ht="15.6" customHeight="1">
      <c r="A25" s="16" t="s">
        <v>6</v>
      </c>
      <c r="B25" s="17"/>
      <c r="C25" s="17"/>
      <c r="D25" s="17"/>
      <c r="E25" s="17"/>
      <c r="F25" s="17"/>
      <c r="G25" s="17"/>
      <c r="H25" s="17"/>
      <c r="I25" s="17"/>
      <c r="J25" s="17"/>
      <c r="K25" s="17"/>
      <c r="L25" s="17"/>
      <c r="M25" s="17"/>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2">
        <f>SUM(CH26:CH33)</f>
        <v>0</v>
      </c>
      <c r="CI25" s="2">
        <f>IF(CH25&lt;&gt;8,1,0)</f>
        <v>1</v>
      </c>
    </row>
    <row r="26" spans="1:87" ht="11.25" customHeight="1">
      <c r="A26" s="13" t="s">
        <v>0</v>
      </c>
      <c r="B26" s="14"/>
      <c r="C26" s="14"/>
      <c r="D26" s="14"/>
      <c r="E26" s="14"/>
      <c r="F26" s="14"/>
      <c r="G26" s="14"/>
      <c r="H26" s="14"/>
      <c r="I26" s="14"/>
      <c r="J26" s="14"/>
      <c r="K26" s="14"/>
      <c r="L26" s="14"/>
      <c r="M26" s="15"/>
      <c r="N26" s="49"/>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1"/>
      <c r="BD26" s="1" t="str">
        <f>IF(CH26=0,"NG","")</f>
        <v>NG</v>
      </c>
      <c r="CH26" s="2">
        <f>COUNTA(N26)</f>
        <v>0</v>
      </c>
    </row>
    <row r="27" spans="1:87" ht="14.85" customHeight="1">
      <c r="A27" s="60" t="s">
        <v>1</v>
      </c>
      <c r="B27" s="61"/>
      <c r="C27" s="61"/>
      <c r="D27" s="61"/>
      <c r="E27" s="61"/>
      <c r="F27" s="61"/>
      <c r="G27" s="61"/>
      <c r="H27" s="61"/>
      <c r="I27" s="61"/>
      <c r="J27" s="61"/>
      <c r="K27" s="61"/>
      <c r="L27" s="61"/>
      <c r="M27" s="62"/>
      <c r="N27" s="108"/>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10"/>
      <c r="BD27" s="58" t="str">
        <f>IF(CH27=0,"NG","")</f>
        <v>NG</v>
      </c>
      <c r="CH27" s="2">
        <f>COUNTA(N27)</f>
        <v>0</v>
      </c>
    </row>
    <row r="28" spans="1:87" ht="14.85" customHeight="1">
      <c r="A28" s="63"/>
      <c r="B28" s="64"/>
      <c r="C28" s="64"/>
      <c r="D28" s="64"/>
      <c r="E28" s="64"/>
      <c r="F28" s="64"/>
      <c r="G28" s="64"/>
      <c r="H28" s="64"/>
      <c r="I28" s="64"/>
      <c r="J28" s="64"/>
      <c r="K28" s="64"/>
      <c r="L28" s="64"/>
      <c r="M28" s="65"/>
      <c r="N28" s="82"/>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4"/>
      <c r="BD28" s="58"/>
    </row>
    <row r="29" spans="1:87" ht="17.100000000000001" customHeight="1">
      <c r="A29" s="52" t="s">
        <v>9</v>
      </c>
      <c r="B29" s="53"/>
      <c r="C29" s="53"/>
      <c r="D29" s="53"/>
      <c r="E29" s="53"/>
      <c r="F29" s="53"/>
      <c r="G29" s="53"/>
      <c r="H29" s="53"/>
      <c r="I29" s="53"/>
      <c r="J29" s="53"/>
      <c r="K29" s="53"/>
      <c r="L29" s="53"/>
      <c r="M29" s="54"/>
      <c r="N29" s="105"/>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7"/>
      <c r="BD29" s="58" t="str">
        <f>IF(CH29&lt;2,"NG","")</f>
        <v>NG</v>
      </c>
      <c r="CH29" s="2">
        <f>COUNTA(N29,U29)</f>
        <v>0</v>
      </c>
    </row>
    <row r="30" spans="1:87" ht="17.100000000000001" customHeight="1">
      <c r="A30" s="55"/>
      <c r="B30" s="56"/>
      <c r="C30" s="56"/>
      <c r="D30" s="56"/>
      <c r="E30" s="56"/>
      <c r="F30" s="56"/>
      <c r="G30" s="56"/>
      <c r="H30" s="56"/>
      <c r="I30" s="56"/>
      <c r="J30" s="56"/>
      <c r="K30" s="56"/>
      <c r="L30" s="56"/>
      <c r="M30" s="57"/>
      <c r="N30" s="82"/>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4"/>
      <c r="BD30" s="58"/>
    </row>
    <row r="31" spans="1:87" ht="18.600000000000001" customHeight="1">
      <c r="A31" s="42" t="s">
        <v>10</v>
      </c>
      <c r="B31" s="43"/>
      <c r="C31" s="43"/>
      <c r="D31" s="43"/>
      <c r="E31" s="43"/>
      <c r="F31" s="43"/>
      <c r="G31" s="43"/>
      <c r="H31" s="43"/>
      <c r="I31" s="43"/>
      <c r="J31" s="43"/>
      <c r="K31" s="43"/>
      <c r="L31" s="43"/>
      <c r="M31" s="44"/>
      <c r="N31" s="45"/>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7"/>
      <c r="BD31" s="1" t="str">
        <f>IF(CH31=0,"NG","")</f>
        <v>NG</v>
      </c>
      <c r="CH31" s="2">
        <f>COUNTA(N31)</f>
        <v>0</v>
      </c>
    </row>
    <row r="32" spans="1:87" ht="28.5" customHeight="1">
      <c r="A32" s="36" t="s">
        <v>11</v>
      </c>
      <c r="B32" s="37"/>
      <c r="C32" s="37"/>
      <c r="D32" s="37"/>
      <c r="E32" s="37"/>
      <c r="F32" s="37"/>
      <c r="G32" s="37"/>
      <c r="H32" s="37"/>
      <c r="I32" s="37"/>
      <c r="J32" s="37"/>
      <c r="K32" s="37"/>
      <c r="L32" s="37"/>
      <c r="M32" s="38"/>
      <c r="N32" s="68"/>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7"/>
      <c r="BD32" s="1" t="str">
        <f>IF(CH32=0,"NG","")</f>
        <v>NG</v>
      </c>
      <c r="CH32" s="2">
        <f>COUNTA(N32)</f>
        <v>0</v>
      </c>
    </row>
    <row r="33" spans="1:86" ht="20.100000000000001" customHeight="1">
      <c r="A33" s="29" t="s">
        <v>12</v>
      </c>
      <c r="B33" s="30"/>
      <c r="C33" s="30"/>
      <c r="D33" s="30"/>
      <c r="E33" s="30"/>
      <c r="F33" s="30"/>
      <c r="G33" s="30"/>
      <c r="H33" s="30"/>
      <c r="I33" s="30"/>
      <c r="J33" s="30"/>
      <c r="K33" s="30"/>
      <c r="L33" s="30"/>
      <c r="M33" s="31"/>
      <c r="N33" s="111"/>
      <c r="O33" s="39"/>
      <c r="P33" s="39"/>
      <c r="Q33" s="39"/>
      <c r="R33" s="39"/>
      <c r="S33" s="39"/>
      <c r="T33" s="39"/>
      <c r="U33" s="39"/>
      <c r="V33" s="39"/>
      <c r="W33" s="39"/>
      <c r="X33" s="39"/>
      <c r="Y33" s="39"/>
      <c r="Z33" s="39"/>
      <c r="AA33" s="39"/>
      <c r="AB33" s="39"/>
      <c r="AC33" s="39"/>
      <c r="AD33" s="39"/>
      <c r="AE33" s="34"/>
      <c r="AF33" s="104" t="str">
        <f>IFERROR(VLOOKUP(N33,Sheet2!A55:B77,2,FALSE),"")</f>
        <v/>
      </c>
      <c r="AG33" s="104"/>
      <c r="AH33" s="104"/>
      <c r="AI33" s="104"/>
      <c r="AJ33" s="104"/>
      <c r="AK33" s="104"/>
      <c r="AL33" s="104"/>
      <c r="AM33" s="30"/>
      <c r="AN33" s="30"/>
      <c r="AO33" s="30"/>
      <c r="AP33" s="30"/>
      <c r="AQ33" s="30"/>
      <c r="AR33" s="30"/>
      <c r="AS33" s="30"/>
      <c r="AT33" s="30"/>
      <c r="AU33" s="30"/>
      <c r="AV33" s="30"/>
      <c r="AW33" s="30"/>
      <c r="AX33" s="30"/>
      <c r="AY33" s="31"/>
      <c r="BD33" s="2" t="str">
        <f>IF(CH33&lt;2,"NG","")</f>
        <v>NG</v>
      </c>
      <c r="CH33" s="2">
        <f>COUNTA(N33,Z33)</f>
        <v>0</v>
      </c>
    </row>
    <row r="34" spans="1:86" s="6" customFormat="1" ht="37.5" customHeight="1">
      <c r="A34" s="7"/>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BD34" s="6" t="str">
        <f>IF(COUNTIF(N33,"*整認*")=1,"【近畿】認証番号のアルファベット有無を確認してください","")</f>
        <v/>
      </c>
    </row>
  </sheetData>
  <mergeCells count="51">
    <mergeCell ref="AF33:AL33"/>
    <mergeCell ref="N32:AY32"/>
    <mergeCell ref="N29:T30"/>
    <mergeCell ref="U29:AY30"/>
    <mergeCell ref="N27:AY28"/>
    <mergeCell ref="N33:Y33"/>
    <mergeCell ref="CI11:CI13"/>
    <mergeCell ref="BD24:CG25"/>
    <mergeCell ref="BD15:CG16"/>
    <mergeCell ref="BD18:BD19"/>
    <mergeCell ref="A15:AY15"/>
    <mergeCell ref="A18:M19"/>
    <mergeCell ref="AS1:AT1"/>
    <mergeCell ref="AD2:AY2"/>
    <mergeCell ref="A3:AY3"/>
    <mergeCell ref="X11:AC14"/>
    <mergeCell ref="AT11:AY14"/>
    <mergeCell ref="AD1:AI1"/>
    <mergeCell ref="AL1:AM1"/>
    <mergeCell ref="AN1:AO1"/>
    <mergeCell ref="AV1:AY1"/>
    <mergeCell ref="A27:M28"/>
    <mergeCell ref="A7:AY7"/>
    <mergeCell ref="AL5:AO5"/>
    <mergeCell ref="AP5:AT5"/>
    <mergeCell ref="AU5:AY5"/>
    <mergeCell ref="N20:AY20"/>
    <mergeCell ref="N22:AY22"/>
    <mergeCell ref="N23:AY23"/>
    <mergeCell ref="A8:AY8"/>
    <mergeCell ref="A10:W14"/>
    <mergeCell ref="AD10:AS14"/>
    <mergeCell ref="N21:AY21"/>
    <mergeCell ref="N26:AY26"/>
    <mergeCell ref="N18:AY19"/>
    <mergeCell ref="A32:M32"/>
    <mergeCell ref="Z33:AD33"/>
    <mergeCell ref="BD3:CG3"/>
    <mergeCell ref="A6:AY6"/>
    <mergeCell ref="A22:M22"/>
    <mergeCell ref="A23:M23"/>
    <mergeCell ref="A31:M31"/>
    <mergeCell ref="N31:AY31"/>
    <mergeCell ref="A20:M20"/>
    <mergeCell ref="AI5:AK5"/>
    <mergeCell ref="N17:AY17"/>
    <mergeCell ref="A29:M30"/>
    <mergeCell ref="BD27:BD28"/>
    <mergeCell ref="BD29:BD30"/>
    <mergeCell ref="BD5:CB5"/>
    <mergeCell ref="BD10:CH13"/>
  </mergeCells>
  <phoneticPr fontId="1"/>
  <conditionalFormatting sqref="AE33">
    <cfRule type="expression" dxfId="0" priority="1">
      <formula>COUNTIF($N$33,"*整認*")=1</formula>
    </cfRule>
  </conditionalFormatting>
  <dataValidations count="8">
    <dataValidation type="list" allowBlank="1" showInputMessage="1" showErrorMessage="1" sqref="AL5:AO5" xr:uid="{B6B64029-BDD4-4A99-9786-37ABD705F0A6}">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allowBlank="1" showInputMessage="1" showErrorMessage="1" sqref="AP5:AT5" xr:uid="{C676EE6F-08CA-40F3-9934-F5FEB452B135}">
      <formula1>"月,1月,2月,3月,4月,5月,6月,7月,8月,9月,10月,11月,12月"</formula1>
    </dataValidation>
    <dataValidation type="list" allowBlank="1" showInputMessage="1" showErrorMessage="1" sqref="AU5:AY5" xr:uid="{15CBE2CB-F8DE-4664-89B0-E9CF69236461}">
      <formula1>"日,1日,2日,3日,4日,5日,6日,7日,8日,9日,10日,11日,12日,13日,14日,15日,16日,17日,18日,19日,20日,21日,22日,23日,24日,25日,26日,27日,28日,29日,30日,31日"</formula1>
    </dataValidation>
    <dataValidation type="list" allowBlank="1" showInputMessage="1" showErrorMessage="1" sqref="X11:AC14 AT11:AY14" xr:uid="{7B5BE0E5-95D9-4B94-B95C-E05C10BF115C}">
      <formula1>",○"</formula1>
    </dataValidation>
    <dataValidation type="list" allowBlank="1" showInputMessage="1" showErrorMessage="1" promptTitle="認証番号を選択してください" sqref="N33:Y33" xr:uid="{0941E36D-EF6B-47BB-B494-64BE65261BEF}">
      <formula1>INDIRECT($N$29)</formula1>
    </dataValidation>
    <dataValidation type="list" allowBlank="1" showInputMessage="1" showErrorMessage="1" sqref="AI5:AK5" xr:uid="{DA1D1189-C6AC-482E-806D-7549227897D1}">
      <formula1>"令和"</formula1>
    </dataValidation>
    <dataValidation type="whole" allowBlank="1" showInputMessage="1" showErrorMessage="1" sqref="Z33:AD33" xr:uid="{923D33BD-93F5-487D-A8E2-DD30B4E895D1}">
      <formula1>1</formula1>
      <formula2>9999999</formula2>
    </dataValidation>
    <dataValidation type="list" allowBlank="1" showInputMessage="1" showErrorMessage="1" sqref="AE33" xr:uid="{47B79449-697F-4D5B-A40F-6E92602ECF46}">
      <formula1>"A,B,C"</formula1>
    </dataValidation>
  </dataValidations>
  <printOptions horizontalCentered="1"/>
  <pageMargins left="0.6692913385826772" right="0.6692913385826772" top="0.74803149606299213" bottom="0.74803149606299213" header="0.31496062992125984" footer="0.31496062992125984"/>
  <pageSetup paperSize="9" scale="81"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都道府県を選択してください" xr:uid="{C251E763-709B-44CF-B9EC-A580BE040A4B}">
          <x14:formula1>
            <xm:f>Sheet2!$A$2:$A$48</xm:f>
          </x14:formula1>
          <xm:sqref>N29:T30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3BC28-4BEC-4EE4-B119-282AF74965FC}">
  <sheetPr codeName="Sheet9"/>
  <dimension ref="A2:AD88"/>
  <sheetViews>
    <sheetView workbookViewId="0">
      <selection activeCell="B14" sqref="B14"/>
    </sheetView>
  </sheetViews>
  <sheetFormatPr defaultRowHeight="13.2"/>
  <cols>
    <col min="1" max="1" width="23.88671875" customWidth="1"/>
    <col min="2" max="2" width="12.77734375" customWidth="1"/>
    <col min="3" max="3" width="14.88671875" customWidth="1"/>
  </cols>
  <sheetData>
    <row r="2" spans="1:29">
      <c r="A2" s="21" t="s">
        <v>78</v>
      </c>
      <c r="B2" s="21" t="s">
        <v>16</v>
      </c>
      <c r="C2" s="21" t="s">
        <v>19</v>
      </c>
      <c r="D2" s="21" t="s">
        <v>34</v>
      </c>
      <c r="E2" s="21" t="s">
        <v>22</v>
      </c>
      <c r="F2" s="21" t="s">
        <v>25</v>
      </c>
      <c r="G2" s="21" t="s">
        <v>28</v>
      </c>
      <c r="H2" s="21" t="s">
        <v>31</v>
      </c>
      <c r="I2" s="21" t="s">
        <v>17</v>
      </c>
      <c r="J2" s="21" t="s">
        <v>18</v>
      </c>
      <c r="K2" s="21" t="s">
        <v>168</v>
      </c>
      <c r="L2" s="21" t="s">
        <v>20</v>
      </c>
      <c r="M2" s="21" t="s">
        <v>21</v>
      </c>
      <c r="N2" s="21" t="s">
        <v>169</v>
      </c>
      <c r="O2" s="21" t="s">
        <v>23</v>
      </c>
      <c r="P2" s="21" t="s">
        <v>24</v>
      </c>
      <c r="Q2" s="21" t="s">
        <v>170</v>
      </c>
      <c r="R2" s="21" t="s">
        <v>35</v>
      </c>
      <c r="S2" s="21" t="s">
        <v>36</v>
      </c>
      <c r="T2" s="21" t="s">
        <v>171</v>
      </c>
      <c r="U2" s="21" t="s">
        <v>26</v>
      </c>
      <c r="V2" s="21" t="s">
        <v>27</v>
      </c>
      <c r="W2" s="21" t="s">
        <v>172</v>
      </c>
      <c r="X2" s="21" t="s">
        <v>29</v>
      </c>
      <c r="Y2" s="21" t="s">
        <v>30</v>
      </c>
      <c r="Z2" s="21" t="s">
        <v>173</v>
      </c>
      <c r="AA2" s="21" t="s">
        <v>32</v>
      </c>
      <c r="AB2" s="21" t="s">
        <v>33</v>
      </c>
      <c r="AC2" s="21" t="s">
        <v>174</v>
      </c>
    </row>
    <row r="3" spans="1:29">
      <c r="A3" t="s">
        <v>82</v>
      </c>
      <c r="B3" s="21" t="s">
        <v>16</v>
      </c>
    </row>
    <row r="4" spans="1:29">
      <c r="A4" t="s">
        <v>81</v>
      </c>
      <c r="B4" s="21" t="s">
        <v>19</v>
      </c>
    </row>
    <row r="5" spans="1:29">
      <c r="A5" t="s">
        <v>84</v>
      </c>
      <c r="B5" s="21" t="s">
        <v>176</v>
      </c>
      <c r="C5" s="21" t="s">
        <v>28</v>
      </c>
    </row>
    <row r="6" spans="1:29">
      <c r="A6" t="s">
        <v>79</v>
      </c>
      <c r="B6" s="21" t="s">
        <v>22</v>
      </c>
    </row>
    <row r="7" spans="1:29">
      <c r="A7" t="s">
        <v>83</v>
      </c>
      <c r="B7" s="21" t="s">
        <v>176</v>
      </c>
      <c r="C7" s="21" t="s">
        <v>25</v>
      </c>
    </row>
    <row r="8" spans="1:29">
      <c r="A8" t="s">
        <v>80</v>
      </c>
      <c r="B8" s="21" t="s">
        <v>34</v>
      </c>
    </row>
    <row r="9" spans="1:29">
      <c r="A9" t="s">
        <v>88</v>
      </c>
      <c r="B9" s="21" t="s">
        <v>25</v>
      </c>
    </row>
    <row r="10" spans="1:29">
      <c r="A10" t="s">
        <v>90</v>
      </c>
      <c r="B10" s="21" t="s">
        <v>28</v>
      </c>
    </row>
    <row r="11" spans="1:29">
      <c r="A11" t="s">
        <v>89</v>
      </c>
      <c r="B11" s="21" t="s">
        <v>31</v>
      </c>
    </row>
    <row r="12" spans="1:29">
      <c r="A12" t="s">
        <v>87</v>
      </c>
      <c r="B12" s="21" t="s">
        <v>34</v>
      </c>
    </row>
    <row r="13" spans="1:29">
      <c r="A13" t="s">
        <v>86</v>
      </c>
      <c r="B13" s="21" t="s">
        <v>22</v>
      </c>
    </row>
    <row r="14" spans="1:29">
      <c r="A14" s="21" t="s">
        <v>121</v>
      </c>
      <c r="B14" s="21" t="s">
        <v>16</v>
      </c>
      <c r="G14" s="21"/>
    </row>
    <row r="15" spans="1:29">
      <c r="A15" t="s">
        <v>85</v>
      </c>
      <c r="B15" s="21" t="s">
        <v>19</v>
      </c>
    </row>
    <row r="16" spans="1:29">
      <c r="A16" t="s">
        <v>91</v>
      </c>
      <c r="B16" s="21" t="s">
        <v>37</v>
      </c>
    </row>
    <row r="17" spans="1:30">
      <c r="A17" t="s">
        <v>92</v>
      </c>
      <c r="B17" s="21" t="s">
        <v>176</v>
      </c>
      <c r="C17" s="22" t="s">
        <v>38</v>
      </c>
      <c r="F17" s="21"/>
      <c r="AD17" s="21"/>
    </row>
    <row r="18" spans="1:30">
      <c r="A18" t="s">
        <v>93</v>
      </c>
      <c r="B18" s="21" t="s">
        <v>176</v>
      </c>
      <c r="C18" s="22" t="s">
        <v>39</v>
      </c>
      <c r="F18" s="21"/>
      <c r="AD18" s="21"/>
    </row>
    <row r="19" spans="1:30">
      <c r="A19" t="s">
        <v>94</v>
      </c>
      <c r="B19" s="22" t="s">
        <v>124</v>
      </c>
      <c r="C19" s="22" t="s">
        <v>40</v>
      </c>
      <c r="F19" s="21"/>
      <c r="AD19" s="21"/>
    </row>
    <row r="20" spans="1:30">
      <c r="A20" s="21" t="s">
        <v>131</v>
      </c>
      <c r="B20" s="22" t="s">
        <v>41</v>
      </c>
      <c r="C20" s="22" t="s">
        <v>42</v>
      </c>
      <c r="F20" s="21"/>
      <c r="AD20" s="21"/>
    </row>
    <row r="21" spans="1:30">
      <c r="A21" t="s">
        <v>95</v>
      </c>
      <c r="B21" s="22" t="s">
        <v>43</v>
      </c>
      <c r="F21" s="21"/>
      <c r="AD21" s="21"/>
    </row>
    <row r="22" spans="1:30">
      <c r="A22" t="s">
        <v>96</v>
      </c>
      <c r="B22" s="22" t="s">
        <v>44</v>
      </c>
      <c r="F22" s="21"/>
      <c r="AD22" s="21"/>
    </row>
    <row r="23" spans="1:30">
      <c r="A23" t="s">
        <v>97</v>
      </c>
      <c r="B23" s="22" t="s">
        <v>45</v>
      </c>
      <c r="F23" s="21"/>
      <c r="AD23" s="21"/>
    </row>
    <row r="24" spans="1:30">
      <c r="A24" t="s">
        <v>98</v>
      </c>
      <c r="B24" s="22" t="s">
        <v>46</v>
      </c>
      <c r="F24" s="21"/>
      <c r="AD24" s="21"/>
    </row>
    <row r="25" spans="1:30">
      <c r="A25" t="s">
        <v>99</v>
      </c>
      <c r="B25" s="22" t="s">
        <v>47</v>
      </c>
      <c r="F25" s="21"/>
      <c r="AD25" s="21"/>
    </row>
    <row r="26" spans="1:30">
      <c r="A26" s="21" t="s">
        <v>122</v>
      </c>
      <c r="B26" s="22" t="s">
        <v>48</v>
      </c>
      <c r="C26" s="22" t="s">
        <v>125</v>
      </c>
      <c r="F26" s="21"/>
      <c r="G26" s="21"/>
      <c r="AD26" s="21"/>
    </row>
    <row r="27" spans="1:30">
      <c r="A27" s="21" t="s">
        <v>123</v>
      </c>
      <c r="B27" s="22" t="s">
        <v>49</v>
      </c>
      <c r="C27" s="22" t="s">
        <v>126</v>
      </c>
      <c r="F27" s="21"/>
      <c r="G27" s="21"/>
      <c r="AD27" s="21"/>
    </row>
    <row r="28" spans="1:30">
      <c r="A28" t="s">
        <v>102</v>
      </c>
      <c r="B28" s="22" t="s">
        <v>51</v>
      </c>
      <c r="C28" s="22" t="s">
        <v>129</v>
      </c>
      <c r="F28" s="21"/>
      <c r="AD28" s="21"/>
    </row>
    <row r="29" spans="1:30">
      <c r="A29" t="s">
        <v>101</v>
      </c>
      <c r="B29" s="22" t="s">
        <v>50</v>
      </c>
      <c r="C29" s="22" t="s">
        <v>128</v>
      </c>
      <c r="F29" s="21"/>
      <c r="AD29" s="21"/>
    </row>
    <row r="30" spans="1:30">
      <c r="A30" t="s">
        <v>103</v>
      </c>
      <c r="B30" s="22" t="s">
        <v>52</v>
      </c>
      <c r="C30" s="22" t="s">
        <v>130</v>
      </c>
      <c r="F30" s="21"/>
      <c r="AD30" s="21"/>
    </row>
    <row r="31" spans="1:30">
      <c r="A31" t="s">
        <v>100</v>
      </c>
      <c r="B31" s="22" t="s">
        <v>167</v>
      </c>
      <c r="C31" s="22" t="s">
        <v>127</v>
      </c>
      <c r="F31" s="21"/>
      <c r="AD31" s="21"/>
    </row>
    <row r="32" spans="1:30">
      <c r="A32" t="s">
        <v>104</v>
      </c>
      <c r="B32" s="21" t="s">
        <v>53</v>
      </c>
      <c r="C32" s="21" t="s">
        <v>54</v>
      </c>
      <c r="D32" s="21" t="s">
        <v>55</v>
      </c>
      <c r="E32" s="21" t="s">
        <v>56</v>
      </c>
    </row>
    <row r="33" spans="1:30">
      <c r="A33" t="s">
        <v>105</v>
      </c>
      <c r="B33" s="21" t="s">
        <v>57</v>
      </c>
      <c r="C33" s="21" t="s">
        <v>58</v>
      </c>
      <c r="D33" s="21" t="s">
        <v>59</v>
      </c>
      <c r="E33" s="21" t="s">
        <v>60</v>
      </c>
    </row>
    <row r="34" spans="1:30">
      <c r="A34" t="s">
        <v>106</v>
      </c>
      <c r="B34" s="21" t="s">
        <v>61</v>
      </c>
      <c r="C34" s="21" t="s">
        <v>62</v>
      </c>
      <c r="D34" s="21" t="s">
        <v>63</v>
      </c>
      <c r="E34" s="21" t="s">
        <v>64</v>
      </c>
    </row>
    <row r="35" spans="1:30">
      <c r="A35" t="s">
        <v>107</v>
      </c>
      <c r="B35" s="21" t="s">
        <v>65</v>
      </c>
      <c r="C35" s="21" t="s">
        <v>66</v>
      </c>
      <c r="D35" s="21" t="s">
        <v>67</v>
      </c>
      <c r="E35" s="21" t="s">
        <v>68</v>
      </c>
    </row>
    <row r="36" spans="1:30">
      <c r="A36" t="s">
        <v>108</v>
      </c>
      <c r="B36" s="21" t="s">
        <v>69</v>
      </c>
      <c r="C36" s="21" t="s">
        <v>70</v>
      </c>
      <c r="D36" s="21" t="s">
        <v>71</v>
      </c>
      <c r="E36" s="21" t="s">
        <v>72</v>
      </c>
    </row>
    <row r="37" spans="1:30">
      <c r="A37" t="s">
        <v>110</v>
      </c>
      <c r="B37" s="22" t="s">
        <v>74</v>
      </c>
      <c r="C37" s="21"/>
      <c r="D37" s="21"/>
      <c r="E37" s="21"/>
      <c r="AD37" s="21"/>
    </row>
    <row r="38" spans="1:30">
      <c r="A38" t="s">
        <v>109</v>
      </c>
      <c r="B38" s="22" t="s">
        <v>73</v>
      </c>
      <c r="C38" s="21"/>
      <c r="D38" s="21"/>
      <c r="E38" s="21"/>
      <c r="AD38" s="21"/>
    </row>
    <row r="39" spans="1:30">
      <c r="A39" t="s">
        <v>111</v>
      </c>
      <c r="B39" s="22" t="s">
        <v>75</v>
      </c>
      <c r="C39" s="21"/>
      <c r="D39" s="21"/>
      <c r="E39" s="21"/>
      <c r="AD39" s="21"/>
    </row>
    <row r="40" spans="1:30">
      <c r="A40" t="s">
        <v>112</v>
      </c>
      <c r="B40" s="22" t="s">
        <v>76</v>
      </c>
      <c r="C40" s="21"/>
      <c r="D40" s="21"/>
      <c r="E40" s="21"/>
      <c r="AD40" s="21"/>
    </row>
    <row r="41" spans="1:30">
      <c r="A41" t="s">
        <v>113</v>
      </c>
      <c r="B41" s="21" t="s">
        <v>16</v>
      </c>
      <c r="C41" s="21"/>
      <c r="D41" s="21"/>
      <c r="E41" s="21"/>
    </row>
    <row r="42" spans="1:30">
      <c r="A42" t="s">
        <v>114</v>
      </c>
      <c r="B42" s="21" t="s">
        <v>19</v>
      </c>
      <c r="C42" s="21"/>
      <c r="D42" s="21"/>
      <c r="E42" s="21"/>
    </row>
    <row r="43" spans="1:30">
      <c r="A43" t="s">
        <v>115</v>
      </c>
      <c r="B43" s="21" t="s">
        <v>22</v>
      </c>
      <c r="C43" s="21"/>
      <c r="D43" s="21"/>
      <c r="E43" s="21"/>
    </row>
    <row r="44" spans="1:30">
      <c r="A44" t="s">
        <v>116</v>
      </c>
      <c r="B44" s="21" t="s">
        <v>34</v>
      </c>
      <c r="C44" s="21"/>
      <c r="D44" s="21"/>
      <c r="E44" s="21"/>
    </row>
    <row r="45" spans="1:30">
      <c r="A45" t="s">
        <v>117</v>
      </c>
      <c r="B45" s="21" t="s">
        <v>25</v>
      </c>
      <c r="C45" s="21"/>
      <c r="D45" s="21"/>
      <c r="E45" s="21"/>
    </row>
    <row r="46" spans="1:30">
      <c r="A46" t="s">
        <v>118</v>
      </c>
      <c r="B46" s="21" t="s">
        <v>28</v>
      </c>
      <c r="C46" s="21"/>
      <c r="D46" s="21"/>
      <c r="E46" s="21"/>
    </row>
    <row r="47" spans="1:30">
      <c r="A47" t="s">
        <v>119</v>
      </c>
      <c r="B47" s="21" t="s">
        <v>31</v>
      </c>
      <c r="C47" s="21"/>
      <c r="D47" s="21"/>
      <c r="E47" s="21"/>
    </row>
    <row r="48" spans="1:30">
      <c r="A48" t="s">
        <v>120</v>
      </c>
      <c r="B48" s="21"/>
      <c r="C48" s="21"/>
      <c r="D48" s="21"/>
      <c r="E48" s="21"/>
    </row>
    <row r="55" spans="1:2">
      <c r="A55" s="22" t="s">
        <v>38</v>
      </c>
      <c r="B55" s="21" t="s">
        <v>77</v>
      </c>
    </row>
    <row r="56" spans="1:2">
      <c r="A56" s="22" t="s">
        <v>39</v>
      </c>
      <c r="B56" s="21" t="s">
        <v>77</v>
      </c>
    </row>
    <row r="57" spans="1:2">
      <c r="A57" s="22" t="s">
        <v>41</v>
      </c>
      <c r="B57" s="21" t="s">
        <v>77</v>
      </c>
    </row>
    <row r="58" spans="1:2">
      <c r="A58" s="22" t="s">
        <v>42</v>
      </c>
      <c r="B58" s="21" t="s">
        <v>77</v>
      </c>
    </row>
    <row r="59" spans="1:2">
      <c r="A59" s="22" t="s">
        <v>124</v>
      </c>
      <c r="B59" s="21" t="s">
        <v>77</v>
      </c>
    </row>
    <row r="60" spans="1:2">
      <c r="A60" s="22" t="s">
        <v>40</v>
      </c>
      <c r="B60" s="21" t="s">
        <v>77</v>
      </c>
    </row>
    <row r="61" spans="1:2">
      <c r="A61" s="22" t="s">
        <v>43</v>
      </c>
      <c r="B61" s="21" t="s">
        <v>77</v>
      </c>
    </row>
    <row r="62" spans="1:2">
      <c r="A62" s="22" t="s">
        <v>44</v>
      </c>
      <c r="B62" s="21" t="s">
        <v>77</v>
      </c>
    </row>
    <row r="63" spans="1:2">
      <c r="A63" s="22" t="s">
        <v>45</v>
      </c>
      <c r="B63" s="21" t="s">
        <v>77</v>
      </c>
    </row>
    <row r="64" spans="1:2">
      <c r="A64" s="22" t="s">
        <v>46</v>
      </c>
      <c r="B64" s="21" t="s">
        <v>77</v>
      </c>
    </row>
    <row r="65" spans="1:7">
      <c r="A65" s="22" t="s">
        <v>47</v>
      </c>
      <c r="B65" s="21" t="s">
        <v>77</v>
      </c>
    </row>
    <row r="66" spans="1:7">
      <c r="A66" s="22" t="s">
        <v>48</v>
      </c>
      <c r="B66" s="21" t="s">
        <v>77</v>
      </c>
    </row>
    <row r="67" spans="1:7">
      <c r="A67" s="22" t="s">
        <v>49</v>
      </c>
      <c r="B67" s="21" t="s">
        <v>77</v>
      </c>
    </row>
    <row r="68" spans="1:7">
      <c r="A68" s="22" t="s">
        <v>167</v>
      </c>
      <c r="B68" s="21" t="s">
        <v>77</v>
      </c>
    </row>
    <row r="69" spans="1:7">
      <c r="A69" s="22" t="s">
        <v>50</v>
      </c>
      <c r="B69" s="21" t="s">
        <v>77</v>
      </c>
    </row>
    <row r="70" spans="1:7">
      <c r="A70" s="22" t="s">
        <v>51</v>
      </c>
      <c r="B70" s="21" t="s">
        <v>77</v>
      </c>
    </row>
    <row r="71" spans="1:7">
      <c r="A71" s="22" t="s">
        <v>52</v>
      </c>
      <c r="B71" s="21" t="s">
        <v>77</v>
      </c>
    </row>
    <row r="72" spans="1:7">
      <c r="A72" s="22" t="s">
        <v>125</v>
      </c>
      <c r="B72" s="21" t="s">
        <v>77</v>
      </c>
    </row>
    <row r="73" spans="1:7">
      <c r="A73" s="22" t="s">
        <v>126</v>
      </c>
      <c r="B73" s="21" t="s">
        <v>77</v>
      </c>
    </row>
    <row r="74" spans="1:7">
      <c r="A74" s="22" t="s">
        <v>127</v>
      </c>
      <c r="B74" s="21" t="s">
        <v>77</v>
      </c>
    </row>
    <row r="75" spans="1:7">
      <c r="A75" s="22" t="s">
        <v>128</v>
      </c>
      <c r="B75" s="21" t="s">
        <v>77</v>
      </c>
    </row>
    <row r="76" spans="1:7">
      <c r="A76" s="22" t="s">
        <v>129</v>
      </c>
      <c r="B76" s="21" t="s">
        <v>77</v>
      </c>
    </row>
    <row r="77" spans="1:7">
      <c r="A77" s="22" t="s">
        <v>130</v>
      </c>
      <c r="B77" s="21" t="s">
        <v>77</v>
      </c>
    </row>
    <row r="78" spans="1:7">
      <c r="B78" s="21"/>
    </row>
    <row r="79" spans="1:7">
      <c r="A79" s="21" t="s">
        <v>132</v>
      </c>
      <c r="B79" s="21" t="s">
        <v>133</v>
      </c>
      <c r="C79" s="21" t="s">
        <v>135</v>
      </c>
      <c r="D79" s="21" t="s">
        <v>136</v>
      </c>
    </row>
    <row r="80" spans="1:7">
      <c r="A80" s="21" t="s">
        <v>134</v>
      </c>
      <c r="B80" s="21" t="s">
        <v>137</v>
      </c>
      <c r="C80" s="21" t="s">
        <v>138</v>
      </c>
      <c r="D80" s="21" t="s">
        <v>139</v>
      </c>
      <c r="E80" s="21" t="s">
        <v>140</v>
      </c>
      <c r="F80" s="21" t="s">
        <v>135</v>
      </c>
      <c r="G80" s="21" t="s">
        <v>136</v>
      </c>
    </row>
    <row r="81" spans="1:7">
      <c r="A81" s="21" t="s">
        <v>141</v>
      </c>
      <c r="B81" s="21" t="s">
        <v>142</v>
      </c>
      <c r="C81" s="21" t="s">
        <v>143</v>
      </c>
    </row>
    <row r="82" spans="1:7">
      <c r="A82" s="21" t="s">
        <v>144</v>
      </c>
      <c r="B82" s="21" t="s">
        <v>145</v>
      </c>
      <c r="C82" s="21" t="s">
        <v>143</v>
      </c>
    </row>
    <row r="83" spans="1:7">
      <c r="A83" s="21"/>
    </row>
    <row r="84" spans="1:7">
      <c r="A84" s="21"/>
      <c r="B84" s="21" t="s">
        <v>146</v>
      </c>
      <c r="C84" s="21" t="s">
        <v>166</v>
      </c>
      <c r="D84" s="21" t="s">
        <v>147</v>
      </c>
      <c r="E84" s="21" t="s">
        <v>148</v>
      </c>
      <c r="F84" s="21" t="s">
        <v>149</v>
      </c>
      <c r="G84" s="21" t="s">
        <v>150</v>
      </c>
    </row>
    <row r="85" spans="1:7">
      <c r="A85" s="21"/>
      <c r="B85" s="21"/>
      <c r="C85" s="21"/>
      <c r="D85" s="21"/>
      <c r="E85" s="21"/>
      <c r="F85" s="21"/>
      <c r="G85" s="21"/>
    </row>
    <row r="86" spans="1:7">
      <c r="A86" s="21"/>
      <c r="B86" s="21" t="s">
        <v>151</v>
      </c>
      <c r="C86" s="21" t="s">
        <v>153</v>
      </c>
      <c r="D86" s="21" t="s">
        <v>152</v>
      </c>
      <c r="E86" s="21" t="s">
        <v>154</v>
      </c>
    </row>
    <row r="87" spans="1:7">
      <c r="A87" s="21"/>
    </row>
    <row r="88" spans="1:7">
      <c r="A88" s="21"/>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53</vt:i4>
      </vt:variant>
    </vt:vector>
  </HeadingPairs>
  <TitlesOfParts>
    <vt:vector size="56" baseType="lpstr">
      <vt:lpstr>簡易統計用データ</vt:lpstr>
      <vt:lpstr>様式５</vt:lpstr>
      <vt:lpstr>Sheet2</vt:lpstr>
      <vt:lpstr>様式５!Print_Area</vt:lpstr>
      <vt:lpstr>愛知県</vt:lpstr>
      <vt:lpstr>愛媛県</vt:lpstr>
      <vt:lpstr>一級</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三級</vt:lpstr>
      <vt:lpstr>三重県</vt:lpstr>
      <vt:lpstr>山形県</vt:lpstr>
      <vt:lpstr>山口県</vt:lpstr>
      <vt:lpstr>山梨県</vt:lpstr>
      <vt:lpstr>滋賀県</vt:lpstr>
      <vt:lpstr>自動車車体</vt:lpstr>
      <vt:lpstr>自動車電気</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二級</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2025-07-15T01:19:49Z</dcterms:modified>
</cp:coreProperties>
</file>